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25.09" sheetId="7" r:id="rId1"/>
    <sheet name="26.09" sheetId="8" r:id="rId2"/>
    <sheet name="27.09" sheetId="9" r:id="rId3"/>
    <sheet name="28.09" sheetId="10" r:id="rId4"/>
    <sheet name="29.09" sheetId="11" r:id="rId5"/>
    <sheet name="30.09" sheetId="12" r:id="rId6"/>
  </sheets>
  <calcPr calcId="124519"/>
</workbook>
</file>

<file path=xl/calcChain.xml><?xml version="1.0" encoding="utf-8"?>
<calcChain xmlns="http://schemas.openxmlformats.org/spreadsheetml/2006/main">
  <c r="I35" i="11"/>
  <c r="H35"/>
  <c r="G35"/>
  <c r="F35"/>
  <c r="I27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0"/>
  <c r="D18" s="1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<sst xmlns="http://schemas.openxmlformats.org/spreadsheetml/2006/main" count="385" uniqueCount="96">
  <si>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</si>
  <si>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</si>
  <si>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</si>
  <si>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</si>
  <si>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</si>
  <si>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</si>
  <si>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</si>
  <si>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</si>
  <si>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</si>
  <si>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</si>
  <si>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</si>
  <si>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</si>
  <si>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</si>
  <si>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</si>
  <si>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</si>
  <si>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</si>
  <si>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</si>
  <si>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</si>
  <si>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</si>
  <si>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</si>
  <si>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</si>
  <si>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</si>
  <si>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</si>
  <si>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</si>
  <si>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</si>
  <si>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</si>
  <si>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</si>
  <si>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</si>
  <si>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</si>
  <si>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</si>
  <si>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</si>
  <si>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</si>
  <si>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</si>
  <si>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</si>
  <si>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</si>
  <si>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</si>
  <si>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</si>
  <si>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Суп картофельный с горохом</t>
  </si>
  <si>
    <t xml:space="preserve">Чай с сахаром </t>
  </si>
  <si>
    <t>Компот из свежих яблок</t>
  </si>
  <si>
    <t>,</t>
  </si>
  <si>
    <t>Каша геркулесовая молочная</t>
  </si>
  <si>
    <t>Котлеты "Столичные" мясо-куриные</t>
  </si>
  <si>
    <t>Каша гречневая рассыпчатая с маслом сливочным</t>
  </si>
  <si>
    <t>Каша пшенная молочная</t>
  </si>
  <si>
    <t>Борщ из свежей капусты с картофелем со сметаной</t>
  </si>
  <si>
    <t>Чай с сахаром и лимоном</t>
  </si>
  <si>
    <t>Каша пшеничная молочная</t>
  </si>
  <si>
    <t>90</t>
  </si>
  <si>
    <t>100</t>
  </si>
  <si>
    <t>Тефтели говяжьи</t>
  </si>
  <si>
    <t>Хлеб ржаной</t>
  </si>
  <si>
    <t>Хлеб пшеничный/ржаной</t>
  </si>
  <si>
    <t>200/5</t>
  </si>
  <si>
    <t>150/3</t>
  </si>
  <si>
    <t>30/20</t>
  </si>
  <si>
    <t>180/3</t>
  </si>
  <si>
    <t>Чай с сахаром, с шиповником</t>
  </si>
  <si>
    <t>Рассольник Ленинградский со сметаной</t>
  </si>
  <si>
    <t>Жаркое из птицы (бедро)</t>
  </si>
  <si>
    <t>50/150</t>
  </si>
  <si>
    <t>Огурцы свежие порционно</t>
  </si>
  <si>
    <t>Напиток из изюма и яблок</t>
  </si>
  <si>
    <t>25/30</t>
  </si>
  <si>
    <t>20/30</t>
  </si>
  <si>
    <t>Салат из моркови</t>
  </si>
  <si>
    <t>20/20</t>
  </si>
  <si>
    <t>хол.закуска</t>
  </si>
  <si>
    <t>Сыр порциями</t>
  </si>
  <si>
    <t>Курица запеченная</t>
  </si>
  <si>
    <t>Каша пшеничная вязкая с маслом сливочным</t>
  </si>
  <si>
    <t>Итого</t>
  </si>
  <si>
    <t>30/30</t>
  </si>
  <si>
    <t>Каша рисовая молочная (вязкая) с маслом сливочным</t>
  </si>
  <si>
    <t>Биточки рыбные</t>
  </si>
  <si>
    <t>Макароны отварные с маслом сливочным</t>
  </si>
  <si>
    <t>Бутерброд с сыром и маслом сливочным (30/15/5)</t>
  </si>
  <si>
    <t>187/8/5</t>
  </si>
  <si>
    <t xml:space="preserve">Масло сливочное </t>
  </si>
  <si>
    <t>Блины с маслом сливочным</t>
  </si>
  <si>
    <t>45/5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</si>
  <si>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</si>
  <si>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</si>
  <si>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</si>
  <si>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</si>
  <si>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</si>
  <si>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35/25</t>
  </si>
  <si>
    <t>Котлеты "Нежные" из куриных грудок</t>
  </si>
  <si>
    <t>Запеканка из творога с повидлом</t>
  </si>
  <si>
    <t>120/30</t>
  </si>
  <si>
    <t>Свекла отварная (дольками)</t>
  </si>
  <si>
    <t>Суп картофельный с вермешелью</t>
  </si>
  <si>
    <t>Плов из куриной грудки 50/150</t>
  </si>
  <si>
    <t>Фрукт</t>
  </si>
  <si>
    <t>25/25</t>
  </si>
  <si>
    <t>170/30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</si>
</sst>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3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>
      <alignment horizontal="center" vertical="center"/>
    </xf>
    <xf numFmtId="0" fontId="12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 wrapText="1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2" fillId="2" borderId="6" xfId="0" applyFont="1" applyFill="1" applyBorder="1" applyAlignment="1">
      <alignment horizontal="center"/>
    </xf>
    <xf numFmtId="0" fontId="12" fillId="2" borderId="6" xfId="1" applyNumberFormat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9" fillId="2" borderId="9" xfId="0" applyFont="1" applyFill="1" applyBorder="1" applyAlignment="1"/>
    <xf numFmtId="0" fontId="9" fillId="2" borderId="11" xfId="0" applyFont="1" applyFill="1" applyBorder="1" applyAlignment="1" applyProtection="1">
      <alignment horizontal="center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/>
    <xf numFmtId="0" fontId="9" fillId="2" borderId="3" xfId="0" applyFont="1" applyFill="1" applyBorder="1" applyAlignment="1"/>
    <xf numFmtId="0" fontId="9" fillId="2" borderId="2" xfId="0" applyFont="1" applyFill="1" applyBorder="1" applyAlignment="1" applyProtection="1">
      <alignment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9" fillId="2" borderId="7" xfId="0" applyFont="1" applyFill="1" applyBorder="1" applyAlignment="1"/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1" fontId="9" fillId="2" borderId="14" xfId="0" applyNumberFormat="1" applyFont="1" applyFill="1" applyBorder="1" applyAlignment="1" applyProtection="1">
      <protection locked="0"/>
    </xf>
    <xf numFmtId="2" fontId="9" fillId="2" borderId="7" xfId="0" applyNumberFormat="1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1" fontId="9" fillId="2" borderId="2" xfId="0" applyNumberFormat="1" applyFont="1" applyFill="1" applyBorder="1" applyAlignment="1" applyProtection="1">
      <protection locked="0"/>
    </xf>
    <xf numFmtId="2" fontId="9" fillId="2" borderId="2" xfId="0" applyNumberFormat="1" applyFont="1" applyFill="1" applyBorder="1" applyAlignment="1" applyProtection="1">
      <protection locked="0"/>
    </xf>
    <xf numFmtId="2" fontId="9" fillId="2" borderId="1" xfId="0" applyNumberFormat="1" applyFont="1" applyFill="1" applyBorder="1" applyAlignment="1" applyProtection="1">
      <protection locked="0"/>
    </xf>
    <xf numFmtId="0" fontId="9" fillId="2" borderId="9" xfId="0" applyFont="1" applyFill="1" applyBorder="1" applyAlignment="1">
      <alignment horizontal="center"/>
    </xf>
    <xf numFmtId="0" fontId="9" fillId="2" borderId="7" xfId="0" applyFont="1" applyFill="1" applyBorder="1" applyAlignment="1" applyProtection="1">
      <alignment horizontal="left" wrapText="1"/>
      <protection locked="0"/>
    </xf>
    <xf numFmtId="0" fontId="14" fillId="2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15" fillId="2" borderId="2" xfId="1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2" fontId="14" fillId="2" borderId="6" xfId="1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 vertical="center"/>
    </xf>
    <xf numFmtId="2" fontId="14" fillId="2" borderId="3" xfId="1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vertical="center"/>
    </xf>
    <xf numFmtId="2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/>
    <xf numFmtId="2" fontId="14" fillId="0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/>
    </xf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vertical="center"/>
    </xf>
    <xf numFmtId="2" fontId="12" fillId="2" borderId="6" xfId="0" applyNumberFormat="1" applyFont="1" applyFill="1" applyBorder="1" applyAlignment="1">
      <alignment horizontal="center"/>
    </xf>
    <xf numFmtId="0" fontId="8" fillId="2" borderId="3" xfId="0" applyFont="1" applyFill="1" applyBorder="1" applyAlignment="1" applyProtection="1">
      <alignment wrapText="1"/>
      <protection locked="0"/>
    </xf>
    <xf numFmtId="0" fontId="8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9" fillId="2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2" fontId="14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4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/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wrapText="1"/>
      <protection locked="0"/>
    </xf>
    <xf numFmtId="0" fontId="15" fillId="2" borderId="0" xfId="0" applyFont="1" applyFill="1" applyBorder="1" applyAlignment="1">
      <alignment horizontal="center"/>
    </xf>
    <xf numFmtId="2" fontId="14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 applyProtection="1">
      <alignment horizontal="center"/>
      <protection locked="0"/>
    </xf>
    <xf numFmtId="2" fontId="10" fillId="2" borderId="0" xfId="0" applyNumberFormat="1" applyFont="1" applyFill="1" applyBorder="1" applyAlignment="1" applyProtection="1">
      <alignment horizontal="center"/>
      <protection locked="0"/>
    </xf>
    <xf numFmtId="2" fontId="15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protection locked="0"/>
    </xf>
    <xf numFmtId="1" fontId="9" fillId="2" borderId="0" xfId="0" applyNumberFormat="1" applyFont="1" applyFill="1" applyBorder="1" applyAlignment="1" applyProtection="1">
      <protection locked="0"/>
    </xf>
    <xf numFmtId="0" fontId="10" fillId="2" borderId="0" xfId="0" applyFont="1" applyFill="1" applyBorder="1" applyAlignment="1"/>
    <xf numFmtId="0" fontId="9" fillId="2" borderId="0" xfId="0" applyFont="1" applyFill="1" applyBorder="1" applyAlignment="1" applyProtection="1">
      <alignment horizontal="left" wrapText="1"/>
      <protection locked="0"/>
    </xf>
    <xf numFmtId="0" fontId="8" fillId="2" borderId="0" xfId="0" applyFont="1" applyFill="1" applyBorder="1" applyAlignment="1" applyProtection="1">
      <alignment horizontal="left" wrapText="1"/>
      <protection locked="0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 applyProtection="1">
      <alignment wrapText="1"/>
      <protection locked="0"/>
    </xf>
    <xf numFmtId="2" fontId="9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/>
    <xf numFmtId="0" fontId="10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7" fillId="2" borderId="3" xfId="0" applyFont="1" applyFill="1" applyBorder="1" applyAlignment="1"/>
    <xf numFmtId="0" fontId="7" fillId="2" borderId="0" xfId="0" applyFont="1" applyFill="1" applyBorder="1" applyAlignment="1"/>
    <xf numFmtId="0" fontId="6" fillId="2" borderId="6" xfId="0" applyFont="1" applyFill="1" applyBorder="1" applyAlignment="1"/>
    <xf numFmtId="0" fontId="16" fillId="0" borderId="3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/>
    </xf>
    <xf numFmtId="49" fontId="14" fillId="2" borderId="3" xfId="0" applyNumberFormat="1" applyFont="1" applyFill="1" applyBorder="1" applyAlignment="1">
      <alignment horizontal="center"/>
    </xf>
    <xf numFmtId="0" fontId="14" fillId="2" borderId="3" xfId="0" applyFont="1" applyFill="1" applyBorder="1"/>
    <xf numFmtId="0" fontId="13" fillId="2" borderId="3" xfId="0" applyFont="1" applyFill="1" applyBorder="1"/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2" fontId="17" fillId="2" borderId="6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6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4" fillId="2" borderId="3" xfId="0" applyNumberFormat="1" applyFont="1" applyFill="1" applyBorder="1" applyAlignment="1">
      <alignment horizontal="left"/>
    </xf>
    <xf numFmtId="0" fontId="14" fillId="2" borderId="3" xfId="0" applyNumberFormat="1" applyFont="1" applyFill="1" applyBorder="1"/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0" fillId="2" borderId="9" xfId="0" applyFont="1" applyFill="1" applyBorder="1" applyAlignment="1"/>
    <xf numFmtId="0" fontId="9" fillId="2" borderId="10" xfId="0" applyFont="1" applyFill="1" applyBorder="1" applyAlignment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2" fillId="2" borderId="3" xfId="0" applyFont="1" applyFill="1" applyBorder="1"/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>
      <alignment horizontal="center"/>
    </xf>
    <xf numFmtId="0" fontId="16" fillId="2" borderId="3" xfId="0" applyFont="1" applyFill="1" applyBorder="1" applyAlignment="1"/>
    <xf numFmtId="0" fontId="16" fillId="2" borderId="3" xfId="0" applyFont="1" applyFill="1" applyBorder="1"/>
    <xf numFmtId="0" fontId="13" fillId="2" borderId="3" xfId="0" applyFont="1" applyFill="1" applyBorder="1" applyAlignment="1">
      <alignment vertical="center"/>
    </xf>
    <xf numFmtId="0" fontId="14" fillId="2" borderId="3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/>
    <xf numFmtId="2" fontId="18" fillId="0" borderId="0" xfId="0" applyNumberFormat="1" applyFont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10" fillId="0" borderId="3" xfId="0" applyFont="1" applyBorder="1" applyAlignment="1">
      <alignment horizontal="left"/>
    </xf>
    <xf numFmtId="2" fontId="10" fillId="0" borderId="3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2" fillId="2" borderId="9" xfId="0" applyFont="1" applyFill="1" applyBorder="1" applyAlignment="1"/>
    <xf numFmtId="0" fontId="2" fillId="2" borderId="7" xfId="0" applyFont="1" applyFill="1" applyBorder="1" applyAlignment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center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2" fontId="1" fillId="2" borderId="3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topLeftCell="A7" workbookViewId="0">
      <selection activeCell="K30" sqref="K30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45194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40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0" ht="15.75" thickBot="1">
      <c r="A5" s="21" t="s">
        <v>3</v>
      </c>
      <c r="B5" s="62"/>
      <c r="C5" s="2"/>
      <c r="D5" s="36"/>
      <c r="E5" s="5"/>
      <c r="F5" s="37"/>
      <c r="G5" s="37"/>
      <c r="H5" s="37"/>
      <c r="I5" s="37"/>
    </row>
    <row r="6" spans="1:10" ht="14.1" customHeight="1">
      <c r="A6" s="164" t="s">
        <v>18</v>
      </c>
      <c r="B6" s="68">
        <v>173</v>
      </c>
      <c r="C6" s="181" t="s">
        <v>41</v>
      </c>
      <c r="D6" s="92">
        <v>200</v>
      </c>
      <c r="E6" s="69"/>
      <c r="F6" s="188">
        <v>216</v>
      </c>
      <c r="G6" s="188">
        <v>11.23</v>
      </c>
      <c r="H6" s="188">
        <v>3.86</v>
      </c>
      <c r="I6" s="188">
        <v>21</v>
      </c>
    </row>
    <row r="7" spans="1:10" ht="13.5" customHeight="1">
      <c r="A7" s="72" t="s">
        <v>1</v>
      </c>
      <c r="B7" s="70">
        <v>376</v>
      </c>
      <c r="C7" s="187" t="s">
        <v>36</v>
      </c>
      <c r="D7" s="92">
        <v>200</v>
      </c>
      <c r="E7" s="69"/>
      <c r="F7" s="188">
        <v>36.68</v>
      </c>
      <c r="G7" s="188">
        <v>0.11</v>
      </c>
      <c r="H7" s="188">
        <v>0.06</v>
      </c>
      <c r="I7" s="188">
        <v>8.9700000000000006</v>
      </c>
    </row>
    <row r="8" spans="1:10">
      <c r="A8" s="165" t="s">
        <v>0</v>
      </c>
      <c r="B8" s="70"/>
      <c r="C8" s="172" t="s">
        <v>31</v>
      </c>
      <c r="D8" s="92">
        <v>30</v>
      </c>
      <c r="E8" s="69"/>
      <c r="F8" s="188">
        <v>122.1</v>
      </c>
      <c r="G8" s="188">
        <v>2.2200000000000002</v>
      </c>
      <c r="H8" s="188">
        <v>2.82</v>
      </c>
      <c r="I8" s="188">
        <v>21.93</v>
      </c>
    </row>
    <row r="9" spans="1:10">
      <c r="A9" s="72" t="s">
        <v>0</v>
      </c>
      <c r="B9" s="70"/>
      <c r="C9" s="173" t="s">
        <v>32</v>
      </c>
      <c r="D9" s="92">
        <v>70</v>
      </c>
      <c r="E9" s="69"/>
      <c r="F9" s="188">
        <v>183.4</v>
      </c>
      <c r="G9" s="188">
        <v>5.25</v>
      </c>
      <c r="H9" s="188">
        <v>2.0299999999999998</v>
      </c>
      <c r="I9" s="188">
        <v>35.979999999999997</v>
      </c>
    </row>
    <row r="10" spans="1:10" ht="15.75" thickBot="1">
      <c r="A10" s="72"/>
      <c r="B10" s="70"/>
      <c r="C10" s="73"/>
      <c r="D10" s="94">
        <f>SUM(D6:D9)</f>
        <v>500</v>
      </c>
      <c r="E10" s="12">
        <v>37.549999999999997</v>
      </c>
      <c r="F10" s="95">
        <f>SUM(F6:F9)</f>
        <v>558.17999999999995</v>
      </c>
      <c r="G10" s="95">
        <f t="shared" ref="G10:I10" si="0">SUM(G6:G9)</f>
        <v>18.810000000000002</v>
      </c>
      <c r="H10" s="95">
        <f t="shared" si="0"/>
        <v>8.77</v>
      </c>
      <c r="I10" s="95">
        <f t="shared" si="0"/>
        <v>87.88</v>
      </c>
    </row>
    <row r="11" spans="1:10" ht="15.75" thickBot="1">
      <c r="A11" s="21" t="s">
        <v>11</v>
      </c>
      <c r="B11" s="75"/>
      <c r="C11" s="76"/>
      <c r="D11" s="96"/>
      <c r="E11" s="69"/>
      <c r="F11" s="97"/>
      <c r="G11" s="97"/>
      <c r="H11" s="97"/>
      <c r="I11" s="97"/>
    </row>
    <row r="12" spans="1:10">
      <c r="A12" s="121" t="s">
        <v>19</v>
      </c>
      <c r="B12" s="163">
        <v>88</v>
      </c>
      <c r="C12" s="189" t="s">
        <v>45</v>
      </c>
      <c r="D12" s="191" t="s">
        <v>53</v>
      </c>
      <c r="E12" s="113"/>
      <c r="F12" s="188">
        <v>191.1</v>
      </c>
      <c r="G12" s="188">
        <v>5.57</v>
      </c>
      <c r="H12" s="188">
        <v>8.69</v>
      </c>
      <c r="I12" s="188">
        <v>18.93</v>
      </c>
      <c r="J12" s="183"/>
    </row>
    <row r="13" spans="1:10" ht="15.75" customHeight="1">
      <c r="A13" s="121" t="s">
        <v>18</v>
      </c>
      <c r="B13" s="163"/>
      <c r="C13" s="190" t="s">
        <v>50</v>
      </c>
      <c r="D13" s="191">
        <v>90</v>
      </c>
      <c r="E13" s="99"/>
      <c r="F13" s="188">
        <v>170.42</v>
      </c>
      <c r="G13" s="188">
        <v>11.62</v>
      </c>
      <c r="H13" s="188">
        <v>10.37</v>
      </c>
      <c r="I13" s="188">
        <v>10.1</v>
      </c>
    </row>
    <row r="14" spans="1:10">
      <c r="A14" s="121" t="s">
        <v>22</v>
      </c>
      <c r="B14" s="163">
        <v>182</v>
      </c>
      <c r="C14" s="190" t="s">
        <v>43</v>
      </c>
      <c r="D14" s="191" t="s">
        <v>54</v>
      </c>
      <c r="E14" s="99"/>
      <c r="F14" s="188">
        <v>265.3</v>
      </c>
      <c r="G14" s="188">
        <v>4.9000000000000004</v>
      </c>
      <c r="H14" s="188">
        <v>7.69</v>
      </c>
      <c r="I14" s="188">
        <v>45.56</v>
      </c>
    </row>
    <row r="15" spans="1:10">
      <c r="A15" s="121" t="s">
        <v>23</v>
      </c>
      <c r="B15" s="163">
        <v>389</v>
      </c>
      <c r="C15" s="190" t="s">
        <v>33</v>
      </c>
      <c r="D15" s="191">
        <v>200</v>
      </c>
      <c r="E15" s="99"/>
      <c r="F15" s="188">
        <v>84.8</v>
      </c>
      <c r="G15" s="188">
        <v>1</v>
      </c>
      <c r="H15" s="188">
        <v>0</v>
      </c>
      <c r="I15" s="188">
        <v>20.2</v>
      </c>
    </row>
    <row r="16" spans="1:10">
      <c r="A16" s="122" t="s">
        <v>0</v>
      </c>
      <c r="B16" s="163"/>
      <c r="C16" s="190" t="s">
        <v>52</v>
      </c>
      <c r="D16" s="191" t="s">
        <v>55</v>
      </c>
      <c r="E16" s="104"/>
      <c r="F16" s="114">
        <v>120</v>
      </c>
      <c r="G16" s="114">
        <v>3.93</v>
      </c>
      <c r="H16" s="114">
        <v>0.54</v>
      </c>
      <c r="I16" s="114">
        <v>24.66</v>
      </c>
    </row>
    <row r="17" spans="1:9">
      <c r="A17" s="28"/>
      <c r="B17" s="16"/>
      <c r="C17" s="190"/>
      <c r="D17" s="192">
        <v>703</v>
      </c>
      <c r="E17" s="174">
        <v>77.59</v>
      </c>
      <c r="F17" s="107">
        <f>SUM(F12:F16)</f>
        <v>831.61999999999989</v>
      </c>
      <c r="G17" s="107">
        <f t="shared" ref="G17:I17" si="1">SUM(G12:G16)</f>
        <v>27.019999999999996</v>
      </c>
      <c r="H17" s="107">
        <f t="shared" si="1"/>
        <v>27.29</v>
      </c>
      <c r="I17" s="107">
        <f t="shared" si="1"/>
        <v>119.45</v>
      </c>
    </row>
    <row r="18" spans="1:9" ht="15.75" thickBot="1">
      <c r="A18" s="72"/>
      <c r="B18" s="79"/>
      <c r="C18" s="14" t="s">
        <v>17</v>
      </c>
      <c r="D18" s="13">
        <f>SUM(D10+D17)</f>
        <v>1203</v>
      </c>
      <c r="E18" s="42">
        <v>115.14</v>
      </c>
      <c r="F18" s="12">
        <f>SUM(F10+F17)</f>
        <v>1389.7999999999997</v>
      </c>
      <c r="G18" s="12">
        <f t="shared" ref="G18:I18" si="2">SUM(G10+G17)</f>
        <v>45.83</v>
      </c>
      <c r="H18" s="12">
        <f t="shared" si="2"/>
        <v>36.06</v>
      </c>
      <c r="I18" s="12">
        <f t="shared" si="2"/>
        <v>207.32999999999998</v>
      </c>
    </row>
    <row r="19" spans="1:9" ht="15.75" thickBot="1">
      <c r="A19" s="80"/>
      <c r="B19" s="81"/>
      <c r="C19" s="73"/>
      <c r="D19" s="82"/>
      <c r="E19" s="74"/>
      <c r="F19" s="12"/>
      <c r="G19" s="12"/>
      <c r="H19" s="12"/>
      <c r="I19" s="12"/>
    </row>
    <row r="20" spans="1:9" ht="15.75" thickBot="1">
      <c r="A20" s="184" t="s">
        <v>29</v>
      </c>
      <c r="B20" s="185"/>
      <c r="C20" s="186"/>
      <c r="D20" s="92"/>
      <c r="E20" s="83"/>
      <c r="F20" s="101"/>
      <c r="G20" s="106"/>
      <c r="H20" s="106"/>
      <c r="I20" s="106"/>
    </row>
    <row r="21" spans="1:9">
      <c r="A21" s="166" t="s">
        <v>27</v>
      </c>
      <c r="B21" s="68"/>
      <c r="C21" s="193" t="s">
        <v>2</v>
      </c>
      <c r="D21" s="191">
        <v>100</v>
      </c>
      <c r="E21" s="69"/>
      <c r="F21" s="188">
        <v>47</v>
      </c>
      <c r="G21" s="188">
        <v>0.4</v>
      </c>
      <c r="H21" s="188">
        <v>0.4</v>
      </c>
      <c r="I21" s="188">
        <v>9.8000000000000007</v>
      </c>
    </row>
    <row r="22" spans="1:9" ht="15" customHeight="1">
      <c r="A22" s="30" t="s">
        <v>18</v>
      </c>
      <c r="B22" s="163"/>
      <c r="C22" s="190" t="s">
        <v>50</v>
      </c>
      <c r="D22" s="191">
        <v>90</v>
      </c>
      <c r="E22" s="99"/>
      <c r="F22" s="188">
        <v>170.42</v>
      </c>
      <c r="G22" s="188">
        <v>11.58</v>
      </c>
      <c r="H22" s="188">
        <v>10.42</v>
      </c>
      <c r="I22" s="188">
        <v>11.23</v>
      </c>
    </row>
    <row r="23" spans="1:9">
      <c r="A23" s="30" t="s">
        <v>22</v>
      </c>
      <c r="B23" s="163">
        <v>182</v>
      </c>
      <c r="C23" s="193" t="s">
        <v>43</v>
      </c>
      <c r="D23" s="191" t="s">
        <v>54</v>
      </c>
      <c r="E23" s="99"/>
      <c r="F23" s="188">
        <v>265.3</v>
      </c>
      <c r="G23" s="188">
        <v>10.34</v>
      </c>
      <c r="H23" s="188">
        <v>9.49</v>
      </c>
      <c r="I23" s="188">
        <v>46.41</v>
      </c>
    </row>
    <row r="24" spans="1:9">
      <c r="A24" s="30" t="s">
        <v>1</v>
      </c>
      <c r="B24" s="163">
        <v>376</v>
      </c>
      <c r="C24" s="193" t="s">
        <v>36</v>
      </c>
      <c r="D24" s="191">
        <v>200</v>
      </c>
      <c r="E24" s="69"/>
      <c r="F24" s="188">
        <v>36.68</v>
      </c>
      <c r="G24" s="188">
        <v>0.11</v>
      </c>
      <c r="H24" s="188">
        <v>0.06</v>
      </c>
      <c r="I24" s="188">
        <v>8.9700000000000006</v>
      </c>
    </row>
    <row r="25" spans="1:9">
      <c r="A25" s="28" t="s">
        <v>0</v>
      </c>
      <c r="B25" s="163"/>
      <c r="C25" s="190" t="s">
        <v>51</v>
      </c>
      <c r="D25" s="191">
        <v>20</v>
      </c>
      <c r="E25" s="104"/>
      <c r="F25" s="188">
        <v>39.6</v>
      </c>
      <c r="G25" s="188">
        <v>1.78</v>
      </c>
      <c r="H25" s="188">
        <v>0.32</v>
      </c>
      <c r="I25" s="188">
        <v>10.69</v>
      </c>
    </row>
    <row r="26" spans="1:9">
      <c r="A26" s="72"/>
      <c r="B26" s="70"/>
      <c r="C26" s="119"/>
      <c r="D26" s="92"/>
      <c r="E26" s="78"/>
      <c r="F26" s="101"/>
      <c r="G26" s="101"/>
      <c r="H26" s="101"/>
      <c r="I26" s="101"/>
    </row>
    <row r="27" spans="1:9">
      <c r="A27" s="72"/>
      <c r="B27" s="79"/>
      <c r="C27" s="10" t="s">
        <v>16</v>
      </c>
      <c r="D27" s="13">
        <v>563</v>
      </c>
      <c r="E27" s="42">
        <v>77.59</v>
      </c>
      <c r="F27" s="107">
        <f>F21+F22+F23+F24+F25+F26</f>
        <v>559</v>
      </c>
      <c r="G27" s="107">
        <f>G21+G22+G23+G24+G25+G26</f>
        <v>24.21</v>
      </c>
      <c r="H27" s="107">
        <f>H21+H22+H23+H24+H25+H26</f>
        <v>20.69</v>
      </c>
      <c r="I27" s="107">
        <f>I21+I22+I23+I24+I25+I26</f>
        <v>87.1</v>
      </c>
    </row>
    <row r="28" spans="1:9" ht="15.75" thickBot="1">
      <c r="A28" s="80"/>
      <c r="B28" s="84"/>
      <c r="C28" s="73"/>
      <c r="D28" s="85"/>
      <c r="E28" s="74"/>
      <c r="F28" s="86"/>
      <c r="G28" s="86"/>
      <c r="H28" s="86"/>
      <c r="I28" s="87"/>
    </row>
    <row r="29" spans="1:9" ht="15.75" thickBot="1">
      <c r="A29" s="88" t="s">
        <v>10</v>
      </c>
      <c r="B29" s="88" t="s">
        <v>9</v>
      </c>
      <c r="C29" s="88" t="s">
        <v>8</v>
      </c>
      <c r="D29" s="88" t="s">
        <v>7</v>
      </c>
      <c r="E29" s="88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75"/>
      <c r="C30" s="89"/>
      <c r="D30" s="96"/>
      <c r="E30" s="83"/>
      <c r="F30" s="101"/>
      <c r="G30" s="106"/>
      <c r="H30" s="106"/>
      <c r="I30" s="106"/>
    </row>
    <row r="31" spans="1:9">
      <c r="A31" s="30" t="s">
        <v>27</v>
      </c>
      <c r="B31" s="68"/>
      <c r="C31" s="172" t="s">
        <v>2</v>
      </c>
      <c r="D31" s="191">
        <v>100</v>
      </c>
      <c r="E31" s="69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5.75" customHeight="1">
      <c r="A32" s="30" t="s">
        <v>18</v>
      </c>
      <c r="B32" s="163"/>
      <c r="C32" s="98" t="s">
        <v>42</v>
      </c>
      <c r="D32" s="191">
        <v>100</v>
      </c>
      <c r="E32" s="99"/>
      <c r="F32" s="194">
        <v>184.92</v>
      </c>
      <c r="G32" s="194">
        <v>11.58</v>
      </c>
      <c r="H32" s="194">
        <v>10.42</v>
      </c>
      <c r="I32" s="194">
        <v>11.23</v>
      </c>
    </row>
    <row r="33" spans="1:9" ht="16.5" customHeight="1">
      <c r="A33" s="28" t="s">
        <v>22</v>
      </c>
      <c r="B33" s="163">
        <v>303</v>
      </c>
      <c r="C33" s="98" t="s">
        <v>43</v>
      </c>
      <c r="D33" s="191" t="s">
        <v>56</v>
      </c>
      <c r="E33" s="99"/>
      <c r="F33" s="194">
        <v>312.3</v>
      </c>
      <c r="G33" s="194">
        <v>10.34</v>
      </c>
      <c r="H33" s="194">
        <v>9.49</v>
      </c>
      <c r="I33" s="194">
        <v>46.41</v>
      </c>
    </row>
    <row r="34" spans="1:9">
      <c r="A34" s="28" t="s">
        <v>1</v>
      </c>
      <c r="B34" s="163">
        <v>376</v>
      </c>
      <c r="C34" s="193" t="s">
        <v>36</v>
      </c>
      <c r="D34" s="191">
        <v>200</v>
      </c>
      <c r="E34" s="99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>
      <c r="A35" s="28" t="s">
        <v>0</v>
      </c>
      <c r="B35" s="16"/>
      <c r="C35" s="195" t="s">
        <v>51</v>
      </c>
      <c r="D35" s="191">
        <v>30</v>
      </c>
      <c r="E35" s="69"/>
      <c r="F35" s="194">
        <v>53.46</v>
      </c>
      <c r="G35" s="194">
        <v>1.78</v>
      </c>
      <c r="H35" s="194">
        <v>0.32</v>
      </c>
      <c r="I35" s="194">
        <v>10.69</v>
      </c>
    </row>
    <row r="36" spans="1:9">
      <c r="A36" s="120"/>
      <c r="B36" s="70"/>
      <c r="C36" s="119"/>
      <c r="D36" s="92"/>
      <c r="E36" s="69"/>
      <c r="F36" s="101"/>
      <c r="G36" s="106"/>
      <c r="H36" s="106"/>
      <c r="I36" s="106"/>
    </row>
    <row r="37" spans="1:9">
      <c r="A37" s="72"/>
      <c r="B37" s="79"/>
      <c r="C37" s="11" t="s">
        <v>15</v>
      </c>
      <c r="D37" s="105">
        <v>613</v>
      </c>
      <c r="E37" s="42">
        <v>79</v>
      </c>
      <c r="F37" s="107">
        <f>SUM(F31:F35)</f>
        <v>634.36</v>
      </c>
      <c r="G37" s="107">
        <f t="shared" ref="G37:I37" si="3">SUM(G31:G35)</f>
        <v>24.21</v>
      </c>
      <c r="H37" s="107">
        <f t="shared" si="3"/>
        <v>20.69</v>
      </c>
      <c r="I37" s="107">
        <f t="shared" si="3"/>
        <v>87.1</v>
      </c>
    </row>
    <row r="38" spans="1:9" ht="15.75" thickBot="1">
      <c r="A38" s="63"/>
      <c r="B38" s="20"/>
      <c r="C38" s="1"/>
      <c r="D38" s="64"/>
      <c r="E38" s="65"/>
      <c r="F38" s="64"/>
      <c r="G38" s="64"/>
      <c r="H38" s="64"/>
      <c r="I38" s="66"/>
    </row>
    <row r="43" spans="1:9">
      <c r="A43" s="123"/>
      <c r="B43" s="123"/>
      <c r="C43" s="123"/>
      <c r="D43" s="123"/>
      <c r="E43" s="123"/>
      <c r="F43" s="123"/>
      <c r="G43" s="123"/>
      <c r="H43" s="123"/>
      <c r="I43" s="123"/>
    </row>
    <row r="44" spans="1:9">
      <c r="A44" s="71"/>
      <c r="B44" s="124"/>
      <c r="C44" s="125"/>
      <c r="D44" s="126"/>
      <c r="E44" s="127"/>
      <c r="F44" s="126"/>
      <c r="G44" s="126"/>
      <c r="H44" s="128"/>
      <c r="I44" s="129"/>
    </row>
    <row r="45" spans="1:9">
      <c r="A45" s="71"/>
      <c r="B45" s="130"/>
      <c r="C45" s="127"/>
      <c r="D45" s="126"/>
      <c r="E45" s="127"/>
      <c r="F45" s="131"/>
      <c r="G45" s="132"/>
      <c r="H45" s="131"/>
      <c r="I45" s="131"/>
    </row>
    <row r="46" spans="1:9">
      <c r="A46" s="71"/>
      <c r="B46" s="130"/>
      <c r="C46" s="133"/>
      <c r="D46" s="126"/>
      <c r="E46" s="127"/>
      <c r="F46" s="132"/>
      <c r="G46" s="132"/>
      <c r="H46" s="132"/>
      <c r="I46" s="132"/>
    </row>
    <row r="47" spans="1:9">
      <c r="A47" s="71"/>
      <c r="B47" s="130"/>
      <c r="C47" s="125"/>
      <c r="D47" s="134"/>
      <c r="E47" s="135"/>
      <c r="F47" s="132"/>
      <c r="G47" s="132"/>
      <c r="H47" s="132"/>
      <c r="I47" s="132"/>
    </row>
    <row r="48" spans="1:9">
      <c r="A48" s="71"/>
      <c r="B48" s="130"/>
      <c r="C48" s="125"/>
      <c r="D48" s="128"/>
      <c r="E48" s="136"/>
      <c r="F48" s="132"/>
      <c r="G48" s="132"/>
      <c r="H48" s="132"/>
      <c r="I48" s="132"/>
    </row>
    <row r="49" spans="1:9">
      <c r="A49" s="71"/>
      <c r="B49" s="130"/>
      <c r="C49" s="137"/>
      <c r="D49" s="138"/>
      <c r="E49" s="139"/>
      <c r="F49" s="131"/>
      <c r="G49" s="131"/>
      <c r="H49" s="131"/>
      <c r="I49" s="131"/>
    </row>
    <row r="50" spans="1:9">
      <c r="A50" s="71"/>
      <c r="B50" s="124"/>
      <c r="C50" s="140"/>
      <c r="D50" s="141"/>
      <c r="E50" s="139"/>
      <c r="F50" s="129"/>
      <c r="G50" s="129"/>
      <c r="H50" s="129"/>
      <c r="I50" s="129"/>
    </row>
    <row r="51" spans="1:9">
      <c r="A51" s="71"/>
      <c r="B51" s="124"/>
      <c r="C51" s="140"/>
      <c r="D51" s="138"/>
      <c r="E51" s="139"/>
      <c r="F51" s="142"/>
      <c r="G51" s="142"/>
      <c r="H51" s="142"/>
      <c r="I51" s="142"/>
    </row>
    <row r="52" spans="1:9">
      <c r="A52" s="71"/>
      <c r="B52" s="124"/>
      <c r="C52" s="143"/>
      <c r="D52" s="143"/>
      <c r="E52" s="144"/>
      <c r="F52" s="145"/>
      <c r="G52" s="145"/>
      <c r="H52" s="145"/>
      <c r="I52" s="145"/>
    </row>
    <row r="53" spans="1:9">
      <c r="A53" s="146"/>
      <c r="B53" s="124"/>
      <c r="C53" s="140"/>
      <c r="D53" s="147"/>
      <c r="E53" s="139"/>
      <c r="F53" s="144"/>
      <c r="G53" s="144"/>
      <c r="H53" s="144"/>
      <c r="I53" s="144"/>
    </row>
    <row r="54" spans="1:9">
      <c r="A54" s="148"/>
      <c r="B54" s="124"/>
      <c r="C54" s="149"/>
      <c r="D54" s="138"/>
      <c r="E54" s="139"/>
      <c r="F54" s="129"/>
      <c r="G54" s="142"/>
      <c r="H54" s="142"/>
      <c r="I54" s="142"/>
    </row>
    <row r="55" spans="1:9">
      <c r="A55" s="71"/>
      <c r="B55" s="124"/>
      <c r="C55" s="150"/>
      <c r="D55" s="138"/>
      <c r="E55" s="139"/>
      <c r="F55" s="129"/>
      <c r="G55" s="142"/>
      <c r="H55" s="142"/>
      <c r="I55" s="142"/>
    </row>
    <row r="56" spans="1:9">
      <c r="A56" s="71"/>
      <c r="B56" s="124"/>
      <c r="C56" s="150"/>
      <c r="D56" s="138"/>
      <c r="E56" s="139"/>
      <c r="F56" s="129"/>
      <c r="G56" s="142"/>
      <c r="H56" s="142"/>
      <c r="I56" s="142"/>
    </row>
    <row r="57" spans="1:9">
      <c r="A57" s="71"/>
      <c r="B57" s="124"/>
      <c r="C57" s="133"/>
      <c r="D57" s="126"/>
      <c r="E57" s="127"/>
      <c r="F57" s="126"/>
      <c r="G57" s="126"/>
      <c r="H57" s="151"/>
      <c r="I57" s="129"/>
    </row>
    <row r="58" spans="1:9">
      <c r="A58" s="71"/>
      <c r="B58" s="124"/>
      <c r="C58" s="125"/>
      <c r="D58" s="134"/>
      <c r="E58" s="135"/>
      <c r="F58" s="152"/>
      <c r="G58" s="126"/>
      <c r="H58" s="126"/>
      <c r="I58" s="129"/>
    </row>
    <row r="59" spans="1:9">
      <c r="A59" s="71"/>
      <c r="B59" s="124"/>
      <c r="C59" s="150"/>
      <c r="D59" s="138"/>
      <c r="E59" s="139"/>
      <c r="F59" s="132"/>
      <c r="G59" s="132"/>
      <c r="H59" s="132"/>
      <c r="I59" s="132"/>
    </row>
    <row r="60" spans="1:9">
      <c r="A60" s="71"/>
      <c r="B60" s="124"/>
      <c r="C60" s="153"/>
      <c r="D60" s="138"/>
      <c r="E60" s="139"/>
      <c r="F60" s="129"/>
      <c r="G60" s="129"/>
      <c r="H60" s="129"/>
      <c r="I60" s="129"/>
    </row>
    <row r="61" spans="1:9">
      <c r="A61" s="71"/>
      <c r="B61" s="124"/>
      <c r="C61" s="140"/>
      <c r="D61" s="138"/>
      <c r="E61" s="139"/>
      <c r="F61" s="142"/>
      <c r="G61" s="142"/>
      <c r="H61" s="142"/>
      <c r="I61" s="142"/>
    </row>
    <row r="62" spans="1:9">
      <c r="A62" s="71"/>
      <c r="B62" s="124"/>
      <c r="C62" s="143"/>
      <c r="D62" s="143"/>
      <c r="E62" s="144"/>
      <c r="F62" s="145"/>
      <c r="G62" s="145"/>
      <c r="H62" s="145"/>
      <c r="I62" s="145"/>
    </row>
    <row r="63" spans="1:9">
      <c r="A63" s="146"/>
      <c r="B63" s="124"/>
      <c r="C63" s="140"/>
      <c r="D63" s="147"/>
      <c r="E63" s="139"/>
      <c r="F63" s="154"/>
      <c r="G63" s="154"/>
      <c r="H63" s="154"/>
      <c r="I63" s="154"/>
    </row>
    <row r="64" spans="1:9">
      <c r="A64" s="155"/>
      <c r="B64" s="155"/>
      <c r="C64" s="155"/>
      <c r="D64" s="155"/>
      <c r="E64" s="155"/>
      <c r="F64" s="156"/>
      <c r="G64" s="156"/>
      <c r="H64" s="156"/>
      <c r="I64" s="156"/>
    </row>
    <row r="65" spans="1:9">
      <c r="A65" s="148"/>
      <c r="B65" s="124"/>
      <c r="C65" s="149"/>
      <c r="D65" s="138"/>
      <c r="E65" s="139"/>
      <c r="F65" s="129"/>
      <c r="G65" s="142"/>
      <c r="H65" s="142"/>
      <c r="I65" s="142"/>
    </row>
    <row r="66" spans="1:9">
      <c r="A66" s="71"/>
      <c r="B66" s="124"/>
      <c r="C66" s="150"/>
      <c r="D66" s="138"/>
      <c r="E66" s="139"/>
      <c r="F66" s="129"/>
      <c r="G66" s="142"/>
      <c r="H66" s="142"/>
      <c r="I66" s="142"/>
    </row>
    <row r="67" spans="1:9">
      <c r="A67" s="71"/>
      <c r="B67" s="124"/>
      <c r="C67" s="150"/>
      <c r="D67" s="138"/>
      <c r="E67" s="139"/>
      <c r="F67" s="129"/>
      <c r="G67" s="142"/>
      <c r="H67" s="142"/>
      <c r="I67" s="142"/>
    </row>
    <row r="68" spans="1:9">
      <c r="A68" s="157"/>
      <c r="B68" s="124"/>
      <c r="C68" s="133"/>
      <c r="D68" s="126"/>
      <c r="E68" s="139"/>
      <c r="F68" s="129"/>
      <c r="G68" s="142"/>
      <c r="H68" s="142"/>
      <c r="I68" s="142"/>
    </row>
    <row r="69" spans="1:9">
      <c r="A69" s="157"/>
      <c r="B69" s="124"/>
      <c r="C69" s="125"/>
      <c r="D69" s="134"/>
      <c r="E69" s="139"/>
      <c r="F69" s="132"/>
      <c r="G69" s="132"/>
      <c r="H69" s="132"/>
      <c r="I69" s="132"/>
    </row>
    <row r="70" spans="1:9">
      <c r="A70" s="157"/>
      <c r="B70" s="124"/>
      <c r="C70" s="150"/>
      <c r="D70" s="138"/>
      <c r="E70" s="139"/>
      <c r="F70" s="129"/>
      <c r="G70" s="142"/>
      <c r="H70" s="142"/>
      <c r="I70" s="142"/>
    </row>
    <row r="71" spans="1:9">
      <c r="A71" s="157"/>
      <c r="B71" s="124"/>
      <c r="C71" s="153"/>
      <c r="D71" s="138"/>
      <c r="E71" s="139"/>
      <c r="F71" s="129"/>
      <c r="G71" s="142"/>
      <c r="H71" s="142"/>
      <c r="I71" s="142"/>
    </row>
    <row r="72" spans="1:9">
      <c r="A72" s="71"/>
      <c r="B72" s="124"/>
      <c r="C72" s="140"/>
      <c r="D72" s="138"/>
      <c r="E72" s="139"/>
      <c r="F72" s="129"/>
      <c r="G72" s="142"/>
      <c r="H72" s="142"/>
      <c r="I72" s="142"/>
    </row>
    <row r="73" spans="1:9">
      <c r="A73" s="71"/>
      <c r="B73" s="124"/>
      <c r="C73" s="140"/>
      <c r="D73" s="138"/>
      <c r="E73" s="139"/>
      <c r="F73" s="142"/>
      <c r="G73" s="145"/>
      <c r="H73" s="145"/>
      <c r="I73" s="142"/>
    </row>
    <row r="74" spans="1:9">
      <c r="A74" s="71"/>
      <c r="B74" s="124"/>
      <c r="C74" s="158"/>
      <c r="D74" s="141"/>
      <c r="E74" s="144"/>
      <c r="F74" s="145"/>
      <c r="G74" s="145"/>
      <c r="H74" s="145"/>
      <c r="I74" s="145"/>
    </row>
    <row r="75" spans="1:9">
      <c r="A75" s="159"/>
      <c r="B75" s="130"/>
      <c r="C75" s="160"/>
      <c r="D75" s="161"/>
      <c r="E75" s="162"/>
      <c r="F75" s="161"/>
      <c r="G75" s="161"/>
      <c r="H75" s="161"/>
      <c r="I75" s="161"/>
    </row>
    <row r="76" spans="1:9">
      <c r="A76" s="123"/>
      <c r="B76" s="123"/>
      <c r="C76" s="123"/>
      <c r="D76" s="123"/>
      <c r="E76" s="123"/>
      <c r="F76" s="123"/>
      <c r="G76" s="123"/>
      <c r="H76" s="123"/>
      <c r="I76" s="123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topLeftCell="A7" workbookViewId="0">
      <selection activeCell="K37" sqref="K37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5" t="s">
        <v>14</v>
      </c>
      <c r="B2" s="226"/>
      <c r="C2" s="227"/>
      <c r="D2" s="108" t="s">
        <v>13</v>
      </c>
      <c r="E2" s="44" t="s">
        <v>21</v>
      </c>
      <c r="F2" s="108"/>
      <c r="G2" s="108"/>
      <c r="H2" s="108" t="s">
        <v>12</v>
      </c>
      <c r="I2" s="109">
        <v>45195</v>
      </c>
    </row>
    <row r="3" spans="1:9" ht="15.75" thickBot="1">
      <c r="A3" s="108"/>
      <c r="B3" s="108"/>
      <c r="C3" s="108"/>
      <c r="D3" s="108"/>
      <c r="E3" s="108"/>
      <c r="F3" s="108"/>
      <c r="G3" s="108"/>
      <c r="H3" s="108"/>
      <c r="I3" s="108"/>
    </row>
    <row r="4" spans="1:9" ht="15.75" thickBot="1">
      <c r="A4" s="60" t="s">
        <v>10</v>
      </c>
      <c r="B4" s="60" t="s">
        <v>9</v>
      </c>
      <c r="C4" s="60" t="s">
        <v>8</v>
      </c>
      <c r="D4" s="60" t="s">
        <v>7</v>
      </c>
      <c r="E4" s="60" t="s">
        <v>6</v>
      </c>
      <c r="F4" s="60" t="s">
        <v>25</v>
      </c>
      <c r="G4" s="60" t="s">
        <v>5</v>
      </c>
      <c r="H4" s="60" t="s">
        <v>4</v>
      </c>
      <c r="I4" s="60" t="s">
        <v>26</v>
      </c>
    </row>
    <row r="5" spans="1:9" ht="15.75" thickBot="1">
      <c r="A5" s="110" t="s">
        <v>3</v>
      </c>
      <c r="B5" s="46"/>
      <c r="C5" s="52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>
        <v>1</v>
      </c>
      <c r="C6" s="197" t="s">
        <v>35</v>
      </c>
      <c r="D6" s="92">
        <v>40</v>
      </c>
      <c r="E6" s="198"/>
      <c r="F6" s="199">
        <v>136</v>
      </c>
      <c r="G6" s="199">
        <v>2.36</v>
      </c>
      <c r="H6" s="199">
        <v>7.49</v>
      </c>
      <c r="I6" s="199">
        <v>14.89</v>
      </c>
    </row>
    <row r="7" spans="1:9" ht="14.25" customHeight="1">
      <c r="A7" s="30" t="s">
        <v>18</v>
      </c>
      <c r="B7" s="16">
        <v>173</v>
      </c>
      <c r="C7" s="200" t="s">
        <v>44</v>
      </c>
      <c r="D7" s="90">
        <v>200</v>
      </c>
      <c r="E7" s="171"/>
      <c r="F7" s="199">
        <v>243.8</v>
      </c>
      <c r="G7" s="199">
        <v>11.58</v>
      </c>
      <c r="H7" s="199">
        <v>9.98</v>
      </c>
      <c r="I7" s="199">
        <v>28.73</v>
      </c>
    </row>
    <row r="8" spans="1:9" ht="17.25" customHeight="1">
      <c r="A8" s="28" t="s">
        <v>1</v>
      </c>
      <c r="B8" s="16">
        <v>376</v>
      </c>
      <c r="C8" s="201" t="s">
        <v>57</v>
      </c>
      <c r="D8" s="90">
        <v>200</v>
      </c>
      <c r="E8" s="202"/>
      <c r="F8" s="199">
        <v>34.020000000000003</v>
      </c>
      <c r="G8" s="199">
        <v>0.13</v>
      </c>
      <c r="H8" s="199">
        <v>0.06</v>
      </c>
      <c r="I8" s="199">
        <v>8.1999999999999993</v>
      </c>
    </row>
    <row r="9" spans="1:9" ht="15.75">
      <c r="A9" s="28" t="s">
        <v>0</v>
      </c>
      <c r="B9" s="16"/>
      <c r="C9" s="200" t="s">
        <v>32</v>
      </c>
      <c r="D9" s="203">
        <v>60</v>
      </c>
      <c r="E9" s="204"/>
      <c r="F9" s="199">
        <v>157.19999999999999</v>
      </c>
      <c r="G9" s="199">
        <v>4.5</v>
      </c>
      <c r="H9" s="199">
        <v>1.74</v>
      </c>
      <c r="I9" s="199">
        <v>30.84</v>
      </c>
    </row>
    <row r="10" spans="1:9" ht="15.75" thickBot="1">
      <c r="A10" s="34"/>
      <c r="B10" s="20"/>
      <c r="C10" s="23"/>
      <c r="D10" s="94">
        <f>SUM(D6:D9)</f>
        <v>500</v>
      </c>
      <c r="E10" s="12">
        <v>37.549999999999997</v>
      </c>
      <c r="F10" s="95">
        <f>SUM(F6:F9)</f>
        <v>571.02</v>
      </c>
      <c r="G10" s="95">
        <f t="shared" ref="G10:I10" si="0">SUM(G6:G9)</f>
        <v>18.57</v>
      </c>
      <c r="H10" s="95">
        <f t="shared" si="0"/>
        <v>19.269999999999996</v>
      </c>
      <c r="I10" s="95">
        <f t="shared" si="0"/>
        <v>82.660000000000011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10"/>
      <c r="B12" s="15"/>
      <c r="C12" s="2"/>
      <c r="D12" s="176"/>
      <c r="E12" s="5"/>
      <c r="F12" s="175"/>
      <c r="G12" s="175"/>
      <c r="H12" s="175"/>
      <c r="I12" s="175"/>
    </row>
    <row r="13" spans="1:9" ht="15" customHeight="1">
      <c r="A13" s="28" t="s">
        <v>19</v>
      </c>
      <c r="B13" s="15">
        <v>96</v>
      </c>
      <c r="C13" s="197" t="s">
        <v>58</v>
      </c>
      <c r="D13" s="205" t="s">
        <v>53</v>
      </c>
      <c r="E13" s="5"/>
      <c r="F13" s="199">
        <v>153.9</v>
      </c>
      <c r="G13" s="199">
        <v>6.74</v>
      </c>
      <c r="H13" s="199">
        <v>7.82</v>
      </c>
      <c r="I13" s="199">
        <v>9.76</v>
      </c>
    </row>
    <row r="14" spans="1:9" ht="14.25" customHeight="1">
      <c r="A14" s="48" t="s">
        <v>18</v>
      </c>
      <c r="B14" s="15"/>
      <c r="C14" s="206" t="s">
        <v>59</v>
      </c>
      <c r="D14" s="205" t="s">
        <v>60</v>
      </c>
      <c r="E14" s="170"/>
      <c r="F14" s="199">
        <v>393.54</v>
      </c>
      <c r="G14" s="199">
        <v>15.01</v>
      </c>
      <c r="H14" s="199">
        <v>17.27</v>
      </c>
      <c r="I14" s="199">
        <v>51.76</v>
      </c>
    </row>
    <row r="15" spans="1:9" ht="14.25" customHeight="1">
      <c r="A15" s="30" t="s">
        <v>22</v>
      </c>
      <c r="B15" s="16">
        <v>306</v>
      </c>
      <c r="C15" s="207" t="s">
        <v>61</v>
      </c>
      <c r="D15" s="208">
        <v>30</v>
      </c>
      <c r="E15" s="209"/>
      <c r="F15" s="199">
        <v>4.2</v>
      </c>
      <c r="G15" s="199">
        <v>0.24</v>
      </c>
      <c r="H15" s="199">
        <v>0.03</v>
      </c>
      <c r="I15" s="199">
        <v>0.75</v>
      </c>
    </row>
    <row r="16" spans="1:9" ht="15.75" customHeight="1">
      <c r="A16" s="28" t="s">
        <v>23</v>
      </c>
      <c r="B16" s="16"/>
      <c r="C16" s="206" t="s">
        <v>62</v>
      </c>
      <c r="D16" s="205">
        <v>200</v>
      </c>
      <c r="E16" s="5"/>
      <c r="F16" s="199">
        <v>119.94</v>
      </c>
      <c r="G16" s="199">
        <v>0.38</v>
      </c>
      <c r="H16" s="199">
        <v>0.13</v>
      </c>
      <c r="I16" s="199">
        <v>29.3</v>
      </c>
    </row>
    <row r="17" spans="1:9" ht="15" customHeight="1">
      <c r="A17" s="28" t="s">
        <v>0</v>
      </c>
      <c r="B17" s="16"/>
      <c r="C17" s="2" t="s">
        <v>52</v>
      </c>
      <c r="D17" s="96" t="s">
        <v>63</v>
      </c>
      <c r="E17" s="198"/>
      <c r="F17" s="106">
        <v>98.35</v>
      </c>
      <c r="G17" s="106">
        <v>3.22</v>
      </c>
      <c r="H17" s="101">
        <v>0.44</v>
      </c>
      <c r="I17" s="106">
        <v>20.22</v>
      </c>
    </row>
    <row r="18" spans="1:9">
      <c r="A18" s="28"/>
      <c r="B18" s="16"/>
      <c r="C18" s="22"/>
      <c r="D18" s="105">
        <v>700</v>
      </c>
      <c r="E18" s="174">
        <v>77.59</v>
      </c>
      <c r="F18" s="107">
        <f>SUM(F12:F17)</f>
        <v>769.93000000000018</v>
      </c>
      <c r="G18" s="107">
        <f>SUM(G12:G17)</f>
        <v>25.589999999999996</v>
      </c>
      <c r="H18" s="107">
        <f>SUM(H12:H17)</f>
        <v>25.69</v>
      </c>
      <c r="I18" s="107">
        <f>SUM(I12:I17)</f>
        <v>111.78999999999999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1340.9500000000003</v>
      </c>
      <c r="G19" s="12">
        <f>SUM(G10+G18)</f>
        <v>44.16</v>
      </c>
      <c r="H19" s="12">
        <f>SUM(H10+H18)</f>
        <v>44.959999999999994</v>
      </c>
      <c r="I19" s="12">
        <f>SUM(I10+I18)</f>
        <v>194.45</v>
      </c>
    </row>
    <row r="20" spans="1:9" ht="15.75" thickBot="1">
      <c r="A20" s="33"/>
      <c r="B20" s="19"/>
      <c r="C20" s="23"/>
      <c r="D20" s="116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82"/>
      <c r="B22" s="15"/>
      <c r="C22" s="2"/>
      <c r="D22" s="176"/>
      <c r="E22" s="5"/>
      <c r="F22" s="175"/>
      <c r="G22" s="175"/>
      <c r="H22" s="175"/>
      <c r="I22" s="175"/>
    </row>
    <row r="23" spans="1:9" ht="16.5" customHeight="1">
      <c r="A23" s="30" t="s">
        <v>18</v>
      </c>
      <c r="B23" s="16">
        <v>234</v>
      </c>
      <c r="C23" s="206" t="s">
        <v>59</v>
      </c>
      <c r="D23" s="205" t="s">
        <v>60</v>
      </c>
      <c r="E23" s="170"/>
      <c r="F23" s="194">
        <v>393.54</v>
      </c>
      <c r="G23" s="194">
        <v>15.01</v>
      </c>
      <c r="H23" s="194">
        <v>17.27</v>
      </c>
      <c r="I23" s="194">
        <v>51.76</v>
      </c>
    </row>
    <row r="24" spans="1:9" ht="15.75" customHeight="1">
      <c r="A24" s="28" t="s">
        <v>22</v>
      </c>
      <c r="B24" s="16">
        <v>312</v>
      </c>
      <c r="C24" s="211" t="s">
        <v>61</v>
      </c>
      <c r="D24" s="96">
        <v>50</v>
      </c>
      <c r="E24" s="69"/>
      <c r="F24" s="194">
        <v>29.6</v>
      </c>
      <c r="G24" s="194">
        <v>1.44</v>
      </c>
      <c r="H24" s="194">
        <v>1.36</v>
      </c>
      <c r="I24" s="194">
        <v>2.89</v>
      </c>
    </row>
    <row r="25" spans="1:9" ht="16.5" customHeight="1">
      <c r="A25" s="28" t="s">
        <v>1</v>
      </c>
      <c r="B25" s="16">
        <v>376</v>
      </c>
      <c r="C25" s="212" t="s">
        <v>57</v>
      </c>
      <c r="D25" s="92">
        <v>200</v>
      </c>
      <c r="E25" s="69"/>
      <c r="F25" s="194">
        <v>34.020000000000003</v>
      </c>
      <c r="G25" s="194">
        <v>0.13</v>
      </c>
      <c r="H25" s="194">
        <v>0.02</v>
      </c>
      <c r="I25" s="194">
        <v>8.1999999999999993</v>
      </c>
    </row>
    <row r="26" spans="1:9" ht="15" customHeight="1">
      <c r="A26" s="28" t="s">
        <v>0</v>
      </c>
      <c r="B26" s="16"/>
      <c r="C26" s="102" t="s">
        <v>34</v>
      </c>
      <c r="D26" s="100" t="s">
        <v>64</v>
      </c>
      <c r="E26" s="104"/>
      <c r="F26" s="194">
        <v>110.1</v>
      </c>
      <c r="G26" s="194">
        <v>3.6</v>
      </c>
      <c r="H26" s="194">
        <v>0.48</v>
      </c>
      <c r="I26" s="194">
        <v>22.68</v>
      </c>
    </row>
    <row r="27" spans="1:9" ht="16.5" customHeight="1">
      <c r="A27" s="28"/>
      <c r="B27" s="16"/>
      <c r="C27" s="2"/>
      <c r="D27" s="92"/>
      <c r="E27" s="69"/>
      <c r="F27" s="213"/>
      <c r="G27" s="106"/>
      <c r="H27" s="106"/>
      <c r="I27" s="106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107">
        <f>SUM(F22:F27)</f>
        <v>567.26</v>
      </c>
      <c r="G28" s="107">
        <f t="shared" ref="G28:I28" si="1">SUM(G22:G27)</f>
        <v>20.18</v>
      </c>
      <c r="H28" s="107">
        <f t="shared" si="1"/>
        <v>19.13</v>
      </c>
      <c r="I28" s="107">
        <f t="shared" si="1"/>
        <v>85.53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60" t="s">
        <v>25</v>
      </c>
      <c r="G30" s="60" t="s">
        <v>5</v>
      </c>
      <c r="H30" s="60" t="s">
        <v>4</v>
      </c>
      <c r="I30" s="60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14" t="s">
        <v>67</v>
      </c>
      <c r="B32" s="15"/>
      <c r="C32" s="2" t="s">
        <v>65</v>
      </c>
      <c r="D32" s="176">
        <v>100</v>
      </c>
      <c r="E32" s="5"/>
      <c r="F32" s="194">
        <v>81.7</v>
      </c>
      <c r="G32" s="194">
        <v>1.23</v>
      </c>
      <c r="H32" s="194">
        <v>0.09</v>
      </c>
      <c r="I32" s="194">
        <v>11.47</v>
      </c>
    </row>
    <row r="33" spans="1:9" ht="15" customHeight="1">
      <c r="A33" s="30" t="s">
        <v>18</v>
      </c>
      <c r="B33" s="16">
        <v>234</v>
      </c>
      <c r="C33" s="206" t="s">
        <v>59</v>
      </c>
      <c r="D33" s="167">
        <v>250</v>
      </c>
      <c r="E33" s="69"/>
      <c r="F33" s="194">
        <v>491.93</v>
      </c>
      <c r="G33" s="194">
        <v>18.760000000000002</v>
      </c>
      <c r="H33" s="194">
        <v>21.59</v>
      </c>
      <c r="I33" s="194">
        <v>64.7</v>
      </c>
    </row>
    <row r="34" spans="1:9" ht="14.25" customHeight="1">
      <c r="A34" s="28" t="s">
        <v>1</v>
      </c>
      <c r="B34" s="16">
        <v>376</v>
      </c>
      <c r="C34" s="212" t="s">
        <v>57</v>
      </c>
      <c r="D34" s="92">
        <v>200</v>
      </c>
      <c r="E34" s="69"/>
      <c r="F34" s="194">
        <v>34.020000000000003</v>
      </c>
      <c r="G34" s="194">
        <v>0.13</v>
      </c>
      <c r="H34" s="194">
        <v>0.02</v>
      </c>
      <c r="I34" s="194">
        <v>8.1999999999999993</v>
      </c>
    </row>
    <row r="35" spans="1:9">
      <c r="A35" s="28" t="s">
        <v>0</v>
      </c>
      <c r="B35" s="16"/>
      <c r="C35" s="102" t="s">
        <v>34</v>
      </c>
      <c r="D35" s="92" t="s">
        <v>66</v>
      </c>
      <c r="E35" s="69"/>
      <c r="F35" s="194">
        <v>86.6</v>
      </c>
      <c r="G35" s="194">
        <v>2.84</v>
      </c>
      <c r="H35" s="194">
        <v>0.4</v>
      </c>
      <c r="I35" s="194">
        <v>17.760000000000002</v>
      </c>
    </row>
    <row r="36" spans="1:9">
      <c r="A36" s="28"/>
      <c r="B36" s="16"/>
      <c r="C36" s="102"/>
      <c r="D36" s="92"/>
      <c r="E36" s="69"/>
      <c r="F36" s="114"/>
      <c r="G36" s="114"/>
      <c r="H36" s="114"/>
      <c r="I36" s="114"/>
    </row>
    <row r="37" spans="1:9">
      <c r="A37" s="28"/>
      <c r="B37" s="16"/>
      <c r="C37" s="24"/>
      <c r="D37" s="92"/>
      <c r="E37" s="69"/>
      <c r="F37" s="101"/>
      <c r="G37" s="106"/>
      <c r="H37" s="106"/>
      <c r="I37" s="106"/>
    </row>
    <row r="38" spans="1:9" ht="16.5" customHeight="1">
      <c r="A38" s="28"/>
      <c r="B38" s="18"/>
      <c r="C38" s="11" t="s">
        <v>15</v>
      </c>
      <c r="D38" s="105">
        <v>590</v>
      </c>
      <c r="E38" s="42">
        <v>79</v>
      </c>
      <c r="F38" s="107">
        <f>SUM(F32:F36)</f>
        <v>694.25</v>
      </c>
      <c r="G38" s="107">
        <f t="shared" ref="G38:I38" si="2">SUM(G32:G36)</f>
        <v>22.96</v>
      </c>
      <c r="H38" s="107">
        <f t="shared" si="2"/>
        <v>22.099999999999998</v>
      </c>
      <c r="I38" s="107">
        <f t="shared" si="2"/>
        <v>102.13000000000001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B33" sqref="B33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45196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27</v>
      </c>
      <c r="B6" s="15">
        <v>1</v>
      </c>
      <c r="C6" s="201" t="s">
        <v>2</v>
      </c>
      <c r="D6" s="91">
        <v>100</v>
      </c>
      <c r="E6" s="99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5.75" thickBot="1">
      <c r="A7" s="35" t="s">
        <v>18</v>
      </c>
      <c r="B7" s="15">
        <v>174</v>
      </c>
      <c r="C7" s="206" t="s">
        <v>73</v>
      </c>
      <c r="D7" s="103">
        <v>155</v>
      </c>
      <c r="E7" s="111"/>
      <c r="F7" s="194">
        <v>389.33</v>
      </c>
      <c r="G7" s="194">
        <v>14.48</v>
      </c>
      <c r="H7" s="194">
        <v>17.32</v>
      </c>
      <c r="I7" s="194">
        <v>38.520000000000003</v>
      </c>
    </row>
    <row r="8" spans="1:9">
      <c r="A8" s="28" t="s">
        <v>1</v>
      </c>
      <c r="B8" s="16">
        <v>377</v>
      </c>
      <c r="C8" s="206" t="s">
        <v>46</v>
      </c>
      <c r="D8" s="91">
        <v>200</v>
      </c>
      <c r="E8" s="99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>
      <c r="A9" s="28" t="s">
        <v>0</v>
      </c>
      <c r="B9" s="16"/>
      <c r="C9" s="206" t="s">
        <v>32</v>
      </c>
      <c r="D9" s="115">
        <v>45</v>
      </c>
      <c r="E9" s="115"/>
      <c r="F9" s="194">
        <v>117.9</v>
      </c>
      <c r="G9" s="194">
        <v>3.38</v>
      </c>
      <c r="H9" s="194">
        <v>1.31</v>
      </c>
      <c r="I9" s="194">
        <v>23.13</v>
      </c>
    </row>
    <row r="10" spans="1:9" ht="15.75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588.25</v>
      </c>
      <c r="G10" s="95">
        <f>SUM(G6:G9)</f>
        <v>18.39</v>
      </c>
      <c r="H10" s="95">
        <f>SUM(H6:H9)</f>
        <v>19.049999999999997</v>
      </c>
      <c r="I10" s="95">
        <f>SUM(I6:I9)</f>
        <v>79.650000000000006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20" t="s">
        <v>19</v>
      </c>
      <c r="B12" s="75">
        <v>102</v>
      </c>
      <c r="C12" s="212" t="s">
        <v>37</v>
      </c>
      <c r="D12" s="92">
        <v>200</v>
      </c>
      <c r="E12" s="69"/>
      <c r="F12" s="194">
        <v>248.6</v>
      </c>
      <c r="G12" s="199">
        <v>9.39</v>
      </c>
      <c r="H12" s="199">
        <v>15.22</v>
      </c>
      <c r="I12" s="199">
        <v>13.23</v>
      </c>
    </row>
    <row r="13" spans="1:9" ht="15.75" thickBot="1">
      <c r="A13" s="220" t="s">
        <v>18</v>
      </c>
      <c r="B13" s="16">
        <v>234</v>
      </c>
      <c r="C13" s="212" t="s">
        <v>74</v>
      </c>
      <c r="D13" s="92">
        <v>90</v>
      </c>
      <c r="E13" s="170"/>
      <c r="F13" s="194">
        <v>64.33</v>
      </c>
      <c r="G13" s="199">
        <v>5.48</v>
      </c>
      <c r="H13" s="199">
        <v>9.57</v>
      </c>
      <c r="I13" s="199">
        <v>4.71</v>
      </c>
    </row>
    <row r="14" spans="1:9">
      <c r="A14" s="221" t="s">
        <v>22</v>
      </c>
      <c r="B14" s="16">
        <v>203</v>
      </c>
      <c r="C14" s="212" t="s">
        <v>75</v>
      </c>
      <c r="D14" s="91">
        <v>153</v>
      </c>
      <c r="E14" s="99"/>
      <c r="F14" s="194">
        <v>226.1</v>
      </c>
      <c r="G14" s="199">
        <v>5.78</v>
      </c>
      <c r="H14" s="199">
        <v>1.28</v>
      </c>
      <c r="I14" s="199">
        <v>42.96</v>
      </c>
    </row>
    <row r="15" spans="1:9">
      <c r="A15" s="164" t="s">
        <v>23</v>
      </c>
      <c r="B15" s="16">
        <v>349</v>
      </c>
      <c r="C15" s="216" t="s">
        <v>30</v>
      </c>
      <c r="D15" s="100">
        <v>200</v>
      </c>
      <c r="E15" s="104"/>
      <c r="F15" s="194">
        <v>132.80000000000001</v>
      </c>
      <c r="G15" s="199">
        <v>0.7</v>
      </c>
      <c r="H15" s="199">
        <v>0.1</v>
      </c>
      <c r="I15" s="199">
        <v>32</v>
      </c>
    </row>
    <row r="16" spans="1:9">
      <c r="A16" s="72" t="s">
        <v>0</v>
      </c>
      <c r="B16" s="16"/>
      <c r="C16" s="212" t="s">
        <v>52</v>
      </c>
      <c r="D16" s="92" t="s">
        <v>72</v>
      </c>
      <c r="E16" s="78"/>
      <c r="F16" s="194">
        <v>129.9</v>
      </c>
      <c r="G16" s="199">
        <v>4.26</v>
      </c>
      <c r="H16" s="199">
        <v>0.6</v>
      </c>
      <c r="I16" s="199">
        <v>26.64</v>
      </c>
    </row>
    <row r="17" spans="1:9">
      <c r="A17" s="28"/>
      <c r="B17" s="18"/>
      <c r="C17" s="24"/>
      <c r="D17" s="105">
        <v>703</v>
      </c>
      <c r="E17" s="42">
        <v>77.59</v>
      </c>
      <c r="F17" s="107">
        <f>SUM(F12:F16)</f>
        <v>801.7299999999999</v>
      </c>
      <c r="G17" s="107">
        <f>SUM(G12:G16)</f>
        <v>25.61</v>
      </c>
      <c r="H17" s="107">
        <f>SUM(H12:H16)</f>
        <v>26.770000000000003</v>
      </c>
      <c r="I17" s="107">
        <f>SUM(I12:I16)</f>
        <v>119.54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1389.98</v>
      </c>
      <c r="G18" s="12">
        <f t="shared" si="0"/>
        <v>44</v>
      </c>
      <c r="H18" s="12">
        <f t="shared" si="0"/>
        <v>45.82</v>
      </c>
      <c r="I18" s="12">
        <f t="shared" si="0"/>
        <v>199.19</v>
      </c>
    </row>
    <row r="19" spans="1:9" ht="15.75" thickBot="1">
      <c r="A19" s="33"/>
      <c r="B19" s="19"/>
      <c r="C19" s="23"/>
      <c r="D19" s="116"/>
      <c r="E19" s="74"/>
      <c r="F19" s="12"/>
      <c r="G19" s="12"/>
      <c r="H19" s="12"/>
      <c r="I19" s="12"/>
    </row>
    <row r="20" spans="1:9" ht="15.75" thickBot="1">
      <c r="A20" s="29" t="s">
        <v>29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20" t="s">
        <v>0</v>
      </c>
      <c r="B21" s="75">
        <v>1</v>
      </c>
      <c r="C21" s="212" t="s">
        <v>76</v>
      </c>
      <c r="D21" s="215">
        <v>50</v>
      </c>
      <c r="E21" s="69"/>
      <c r="F21" s="194">
        <v>155</v>
      </c>
      <c r="G21" s="194">
        <v>6.27</v>
      </c>
      <c r="H21" s="194">
        <v>7.86</v>
      </c>
      <c r="I21" s="194">
        <v>14.83</v>
      </c>
    </row>
    <row r="22" spans="1:9">
      <c r="A22" s="77" t="s">
        <v>18</v>
      </c>
      <c r="B22" s="16">
        <v>291</v>
      </c>
      <c r="C22" s="212" t="s">
        <v>74</v>
      </c>
      <c r="D22" s="215">
        <v>90</v>
      </c>
      <c r="E22" s="99"/>
      <c r="F22" s="194">
        <v>64.33</v>
      </c>
      <c r="G22" s="194">
        <v>3.48</v>
      </c>
      <c r="H22" s="194">
        <v>9.57</v>
      </c>
      <c r="I22" s="194">
        <v>4.71</v>
      </c>
    </row>
    <row r="23" spans="1:9">
      <c r="A23" s="206" t="s">
        <v>22</v>
      </c>
      <c r="B23" s="16">
        <v>377</v>
      </c>
      <c r="C23" s="212" t="s">
        <v>75</v>
      </c>
      <c r="D23" s="215">
        <v>153</v>
      </c>
      <c r="E23" s="99"/>
      <c r="F23" s="194">
        <v>226.1</v>
      </c>
      <c r="G23" s="194">
        <v>5.78</v>
      </c>
      <c r="H23" s="194">
        <v>1.28</v>
      </c>
      <c r="I23" s="194">
        <v>42.96</v>
      </c>
    </row>
    <row r="24" spans="1:9">
      <c r="A24" s="206" t="s">
        <v>1</v>
      </c>
      <c r="B24" s="16"/>
      <c r="C24" s="212" t="s">
        <v>46</v>
      </c>
      <c r="D24" s="228" t="s">
        <v>77</v>
      </c>
      <c r="E24" s="104"/>
      <c r="F24" s="194">
        <v>34.020000000000003</v>
      </c>
      <c r="G24" s="194">
        <v>0.13</v>
      </c>
      <c r="H24" s="194">
        <v>0.02</v>
      </c>
      <c r="I24" s="194">
        <v>8.1999999999999993</v>
      </c>
    </row>
    <row r="25" spans="1:9">
      <c r="A25" s="28" t="s">
        <v>0</v>
      </c>
      <c r="B25" s="18"/>
      <c r="C25" s="212" t="s">
        <v>52</v>
      </c>
      <c r="D25" s="92" t="s">
        <v>72</v>
      </c>
      <c r="E25" s="78"/>
      <c r="F25" s="194">
        <v>129.9</v>
      </c>
      <c r="G25" s="199">
        <v>4.26</v>
      </c>
      <c r="H25" s="199">
        <v>0.6</v>
      </c>
      <c r="I25" s="199">
        <v>26.64</v>
      </c>
    </row>
    <row r="26" spans="1:9">
      <c r="A26" s="28"/>
      <c r="B26" s="18"/>
      <c r="C26" s="10" t="s">
        <v>16</v>
      </c>
      <c r="D26" s="13">
        <v>553</v>
      </c>
      <c r="E26" s="42">
        <v>77.59</v>
      </c>
      <c r="F26" s="107">
        <f>SUM(F21:F25)</f>
        <v>609.34999999999991</v>
      </c>
      <c r="G26" s="107">
        <f t="shared" ref="G26:I26" si="1">SUM(G21:G25)</f>
        <v>19.920000000000002</v>
      </c>
      <c r="H26" s="107">
        <f t="shared" si="1"/>
        <v>19.330000000000002</v>
      </c>
      <c r="I26" s="107">
        <f t="shared" si="1"/>
        <v>97.34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25</v>
      </c>
      <c r="G28" s="9" t="s">
        <v>5</v>
      </c>
      <c r="H28" s="9" t="s">
        <v>4</v>
      </c>
      <c r="I28" s="9" t="s">
        <v>26</v>
      </c>
    </row>
    <row r="29" spans="1:9" ht="15.75" thickBot="1">
      <c r="A29" s="21" t="s">
        <v>28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67"/>
      <c r="B30" s="75">
        <v>1</v>
      </c>
      <c r="C30" s="229" t="s">
        <v>78</v>
      </c>
      <c r="D30" s="92">
        <v>10</v>
      </c>
      <c r="E30" s="69"/>
      <c r="F30" s="101">
        <v>66</v>
      </c>
      <c r="G30" s="106">
        <v>0.08</v>
      </c>
      <c r="H30" s="106">
        <v>7.25</v>
      </c>
      <c r="I30" s="106">
        <v>0.13</v>
      </c>
    </row>
    <row r="31" spans="1:9">
      <c r="A31" s="77" t="s">
        <v>18</v>
      </c>
      <c r="B31" s="16">
        <v>291</v>
      </c>
      <c r="C31" s="212" t="s">
        <v>74</v>
      </c>
      <c r="D31" s="91">
        <v>100</v>
      </c>
      <c r="E31" s="99"/>
      <c r="F31" s="93">
        <v>71.48</v>
      </c>
      <c r="G31" s="93">
        <v>7.2</v>
      </c>
      <c r="H31" s="93">
        <v>9.5299999999999994</v>
      </c>
      <c r="I31" s="93">
        <v>5.24</v>
      </c>
    </row>
    <row r="32" spans="1:9">
      <c r="A32" s="206" t="s">
        <v>22</v>
      </c>
      <c r="B32" s="16">
        <v>377</v>
      </c>
      <c r="C32" s="212" t="s">
        <v>75</v>
      </c>
      <c r="D32" s="91" t="s">
        <v>56</v>
      </c>
      <c r="E32" s="99"/>
      <c r="F32" s="93">
        <v>221.94</v>
      </c>
      <c r="G32" s="93">
        <v>6.64</v>
      </c>
      <c r="H32" s="93">
        <v>7.6</v>
      </c>
      <c r="I32" s="93">
        <v>31.78</v>
      </c>
    </row>
    <row r="33" spans="1:9">
      <c r="A33" s="206" t="s">
        <v>1</v>
      </c>
      <c r="B33" s="16"/>
      <c r="C33" s="212" t="s">
        <v>46</v>
      </c>
      <c r="D33" s="228" t="s">
        <v>77</v>
      </c>
      <c r="E33" s="104"/>
      <c r="F33" s="194">
        <v>34.020000000000003</v>
      </c>
      <c r="G33" s="194">
        <v>0.13</v>
      </c>
      <c r="H33" s="194">
        <v>0.02</v>
      </c>
      <c r="I33" s="194">
        <v>8.1999999999999993</v>
      </c>
    </row>
    <row r="34" spans="1:9">
      <c r="A34" s="230" t="s">
        <v>0</v>
      </c>
      <c r="B34" s="70"/>
      <c r="C34" s="102" t="s">
        <v>34</v>
      </c>
      <c r="D34" s="92" t="s">
        <v>72</v>
      </c>
      <c r="E34" s="69"/>
      <c r="F34" s="114">
        <v>123.96</v>
      </c>
      <c r="G34" s="114">
        <v>4.0599999999999996</v>
      </c>
      <c r="H34" s="114">
        <v>0.56000000000000005</v>
      </c>
      <c r="I34" s="114">
        <v>25.45</v>
      </c>
    </row>
    <row r="35" spans="1:9">
      <c r="A35" s="28"/>
      <c r="B35" s="18"/>
      <c r="C35" s="119"/>
      <c r="D35" s="92"/>
      <c r="E35" s="69"/>
      <c r="F35" s="101"/>
      <c r="G35" s="106"/>
      <c r="H35" s="106"/>
      <c r="I35" s="106"/>
    </row>
    <row r="36" spans="1:9">
      <c r="A36" s="34"/>
      <c r="B36" s="178"/>
      <c r="C36" s="11" t="s">
        <v>15</v>
      </c>
      <c r="D36" s="105">
        <v>553</v>
      </c>
      <c r="E36" s="42">
        <v>79</v>
      </c>
      <c r="F36" s="107">
        <f>SUM(F30:F34)</f>
        <v>517.4</v>
      </c>
      <c r="G36" s="107">
        <f>SUM(G30:G34)</f>
        <v>18.11</v>
      </c>
      <c r="H36" s="107">
        <f>SUM(H30:H34)</f>
        <v>24.96</v>
      </c>
      <c r="I36" s="107">
        <f>SUM(I30:I34)</f>
        <v>70.8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B14" sqref="B14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45197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31" t="s">
        <v>0</v>
      </c>
      <c r="B6" s="232">
        <v>1</v>
      </c>
      <c r="C6" s="201" t="s">
        <v>79</v>
      </c>
      <c r="D6" s="38" t="s">
        <v>80</v>
      </c>
      <c r="E6" s="233"/>
      <c r="F6" s="234">
        <v>105</v>
      </c>
      <c r="G6" s="234">
        <v>2.52</v>
      </c>
      <c r="H6" s="234">
        <v>4.3099999999999996</v>
      </c>
      <c r="I6" s="234">
        <v>14.02</v>
      </c>
    </row>
    <row r="7" spans="1:9" ht="15.75">
      <c r="A7" s="28" t="s">
        <v>18</v>
      </c>
      <c r="B7" s="15">
        <v>173</v>
      </c>
      <c r="C7" s="200" t="s">
        <v>47</v>
      </c>
      <c r="D7" s="90">
        <v>200</v>
      </c>
      <c r="E7" s="171"/>
      <c r="F7" s="234">
        <v>293.8</v>
      </c>
      <c r="G7" s="234">
        <v>12.58</v>
      </c>
      <c r="H7" s="234">
        <v>13.98</v>
      </c>
      <c r="I7" s="234">
        <v>38.700000000000003</v>
      </c>
    </row>
    <row r="8" spans="1:9" ht="15.75">
      <c r="A8" s="28" t="s">
        <v>1</v>
      </c>
      <c r="B8" s="15">
        <v>376</v>
      </c>
      <c r="C8" s="201" t="s">
        <v>81</v>
      </c>
      <c r="D8" s="90">
        <v>200</v>
      </c>
      <c r="E8" s="202"/>
      <c r="F8" s="234">
        <v>32</v>
      </c>
      <c r="G8" s="234">
        <v>7.0000000000000007E-2</v>
      </c>
      <c r="H8" s="234">
        <v>0.02</v>
      </c>
      <c r="I8" s="234">
        <v>8</v>
      </c>
    </row>
    <row r="9" spans="1:9" ht="15.75">
      <c r="A9" s="28" t="s">
        <v>0</v>
      </c>
      <c r="B9" s="15"/>
      <c r="C9" s="200" t="s">
        <v>32</v>
      </c>
      <c r="D9" s="203">
        <v>50</v>
      </c>
      <c r="E9" s="204"/>
      <c r="F9" s="234">
        <v>131</v>
      </c>
      <c r="G9" s="234">
        <v>3.75</v>
      </c>
      <c r="H9" s="234">
        <v>1.45</v>
      </c>
      <c r="I9" s="234">
        <v>25.7</v>
      </c>
    </row>
    <row r="10" spans="1:9" ht="15.75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561.79999999999995</v>
      </c>
      <c r="G10" s="95">
        <f>SUM(G6:G9)</f>
        <v>18.920000000000002</v>
      </c>
      <c r="H10" s="95">
        <f>SUM(H6:H9)</f>
        <v>19.759999999999998</v>
      </c>
      <c r="I10" s="95">
        <f>SUM(I6:I9)</f>
        <v>86.42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19</v>
      </c>
      <c r="B12" s="15"/>
      <c r="C12" s="230" t="s">
        <v>82</v>
      </c>
      <c r="D12" s="92">
        <v>200</v>
      </c>
      <c r="E12" s="180"/>
      <c r="F12" s="106">
        <v>271.8</v>
      </c>
      <c r="G12" s="106">
        <v>8.61</v>
      </c>
      <c r="H12" s="106">
        <v>12.96</v>
      </c>
      <c r="I12" s="106">
        <v>26.32</v>
      </c>
    </row>
    <row r="13" spans="1:9">
      <c r="A13" s="28" t="s">
        <v>18</v>
      </c>
      <c r="B13" s="15"/>
      <c r="C13" s="230" t="s">
        <v>83</v>
      </c>
      <c r="D13" s="235">
        <v>90</v>
      </c>
      <c r="E13" s="5"/>
      <c r="F13" s="234">
        <v>201.8</v>
      </c>
      <c r="G13" s="234">
        <v>12.89</v>
      </c>
      <c r="H13" s="234">
        <v>8.41</v>
      </c>
      <c r="I13" s="234">
        <v>28.78</v>
      </c>
    </row>
    <row r="14" spans="1:9">
      <c r="A14" s="28" t="s">
        <v>22</v>
      </c>
      <c r="B14" s="15">
        <v>128</v>
      </c>
      <c r="C14" s="236" t="s">
        <v>84</v>
      </c>
      <c r="D14" s="235" t="s">
        <v>54</v>
      </c>
      <c r="E14" s="170"/>
      <c r="F14" s="234">
        <v>147.05000000000001</v>
      </c>
      <c r="G14" s="234">
        <v>1.0900000000000001</v>
      </c>
      <c r="H14" s="234">
        <v>6.98</v>
      </c>
      <c r="I14" s="234">
        <v>10.48</v>
      </c>
    </row>
    <row r="15" spans="1:9" ht="14.25" customHeight="1">
      <c r="A15" s="28" t="s">
        <v>23</v>
      </c>
      <c r="B15" s="15"/>
      <c r="C15" s="230" t="s">
        <v>85</v>
      </c>
      <c r="D15" s="235">
        <v>200</v>
      </c>
      <c r="E15" s="5"/>
      <c r="F15" s="234">
        <v>103.6</v>
      </c>
      <c r="G15" s="234">
        <v>0.6</v>
      </c>
      <c r="H15" s="234">
        <v>0.1</v>
      </c>
      <c r="I15" s="234">
        <v>30.2</v>
      </c>
    </row>
    <row r="16" spans="1:9">
      <c r="A16" s="28" t="s">
        <v>0</v>
      </c>
      <c r="B16" s="15"/>
      <c r="C16" s="2" t="s">
        <v>52</v>
      </c>
      <c r="D16" s="96" t="s">
        <v>86</v>
      </c>
      <c r="E16" s="237"/>
      <c r="F16" s="106">
        <v>131.75</v>
      </c>
      <c r="G16" s="106">
        <v>4.3099999999999996</v>
      </c>
      <c r="H16" s="101">
        <v>0.57999999999999996</v>
      </c>
      <c r="I16" s="106">
        <v>27.12</v>
      </c>
    </row>
    <row r="17" spans="1:9">
      <c r="A17" s="28"/>
      <c r="B17" s="16"/>
      <c r="C17" s="2"/>
      <c r="D17" s="92"/>
      <c r="E17" s="78"/>
      <c r="F17" s="106"/>
      <c r="G17" s="101"/>
      <c r="H17" s="106"/>
      <c r="I17" s="106"/>
    </row>
    <row r="18" spans="1:9">
      <c r="A18" s="28"/>
      <c r="B18" s="16"/>
      <c r="C18" s="22"/>
      <c r="D18" s="105">
        <v>703</v>
      </c>
      <c r="E18" s="174">
        <v>77.59</v>
      </c>
      <c r="F18" s="107">
        <f>SUM(F12:F17)</f>
        <v>856.00000000000011</v>
      </c>
      <c r="G18" s="107">
        <f>SUM(G12:G17)</f>
        <v>27.5</v>
      </c>
      <c r="H18" s="107">
        <f>SUM(H12:H17)</f>
        <v>29.03</v>
      </c>
      <c r="I18" s="107">
        <f>SUM(I12:I17)</f>
        <v>122.9</v>
      </c>
    </row>
    <row r="19" spans="1:9" ht="15.75" thickBot="1">
      <c r="A19" s="28"/>
      <c r="B19" s="18"/>
      <c r="C19" s="14" t="s">
        <v>17</v>
      </c>
      <c r="D19" s="13">
        <f>D10+D18</f>
        <v>1203</v>
      </c>
      <c r="E19" s="42">
        <f>SUM(E10+E18)</f>
        <v>115.14</v>
      </c>
      <c r="F19" s="12">
        <f>SUM(F10+F18)</f>
        <v>1417.8000000000002</v>
      </c>
      <c r="G19" s="12">
        <f>SUM(G10+G18)</f>
        <v>46.42</v>
      </c>
      <c r="H19" s="12">
        <f>SUM(H10+H18)</f>
        <v>48.79</v>
      </c>
      <c r="I19" s="12">
        <f>SUM(I10+I18)</f>
        <v>209.32</v>
      </c>
    </row>
    <row r="20" spans="1:9" ht="15.75" thickBot="1">
      <c r="A20" s="33"/>
      <c r="B20" s="19"/>
      <c r="C20" s="23"/>
      <c r="D20" s="116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232">
        <v>1</v>
      </c>
      <c r="C22" s="201" t="s">
        <v>79</v>
      </c>
      <c r="D22" s="38" t="s">
        <v>80</v>
      </c>
      <c r="E22" s="233"/>
      <c r="F22" s="234">
        <v>105</v>
      </c>
      <c r="G22" s="234">
        <v>2.52</v>
      </c>
      <c r="H22" s="234">
        <v>4.3099999999999996</v>
      </c>
      <c r="I22" s="234">
        <v>14.02</v>
      </c>
    </row>
    <row r="23" spans="1:9" ht="15.75" thickBot="1">
      <c r="A23" s="32" t="s">
        <v>18</v>
      </c>
      <c r="B23" s="16"/>
      <c r="C23" s="168" t="s">
        <v>87</v>
      </c>
      <c r="D23" s="169" t="s">
        <v>48</v>
      </c>
      <c r="E23" s="170"/>
      <c r="F23" s="106">
        <v>201.8</v>
      </c>
      <c r="G23" s="106">
        <v>12.89</v>
      </c>
      <c r="H23" s="106">
        <v>8.41</v>
      </c>
      <c r="I23" s="106">
        <v>28.78</v>
      </c>
    </row>
    <row r="24" spans="1:9" ht="14.25" customHeight="1">
      <c r="A24" s="32" t="s">
        <v>22</v>
      </c>
      <c r="B24" s="16">
        <v>128</v>
      </c>
      <c r="C24" s="236" t="s">
        <v>84</v>
      </c>
      <c r="D24" s="96">
        <v>153</v>
      </c>
      <c r="E24" s="69"/>
      <c r="F24" s="112">
        <v>147.05000000000001</v>
      </c>
      <c r="G24" s="112">
        <v>1.0900000000000001</v>
      </c>
      <c r="H24" s="112">
        <v>6.98</v>
      </c>
      <c r="I24" s="112">
        <v>10.48</v>
      </c>
    </row>
    <row r="25" spans="1:9" ht="15.75">
      <c r="A25" s="28" t="s">
        <v>1</v>
      </c>
      <c r="B25" s="16">
        <v>376</v>
      </c>
      <c r="C25" s="177" t="s">
        <v>38</v>
      </c>
      <c r="D25" s="100">
        <v>200</v>
      </c>
      <c r="E25" s="117"/>
      <c r="F25" s="114">
        <v>32</v>
      </c>
      <c r="G25" s="114">
        <v>7.0000000000000007E-2</v>
      </c>
      <c r="H25" s="114">
        <v>0.02</v>
      </c>
      <c r="I25" s="114">
        <v>8</v>
      </c>
    </row>
    <row r="26" spans="1:9">
      <c r="A26" s="28" t="s">
        <v>0</v>
      </c>
      <c r="B26" s="16"/>
      <c r="C26" s="102" t="s">
        <v>34</v>
      </c>
      <c r="D26" s="100" t="s">
        <v>64</v>
      </c>
      <c r="E26" s="104"/>
      <c r="F26" s="114">
        <v>110.1</v>
      </c>
      <c r="G26" s="114">
        <v>3.6</v>
      </c>
      <c r="H26" s="114">
        <v>0.48</v>
      </c>
      <c r="I26" s="114">
        <v>22.68</v>
      </c>
    </row>
    <row r="27" spans="1:9">
      <c r="A27" s="28"/>
      <c r="B27" s="16"/>
      <c r="C27" s="2"/>
      <c r="D27" s="36"/>
      <c r="E27" s="5"/>
      <c r="F27" s="40"/>
      <c r="G27" s="118"/>
      <c r="H27" s="118"/>
      <c r="I27" s="118"/>
    </row>
    <row r="28" spans="1:9">
      <c r="A28" s="28"/>
      <c r="B28" s="18"/>
      <c r="C28" s="10" t="s">
        <v>16</v>
      </c>
      <c r="D28" s="13">
        <v>543</v>
      </c>
      <c r="E28" s="42">
        <v>77.59</v>
      </c>
      <c r="F28" s="107">
        <f>SUM(F22:F26)</f>
        <v>595.95000000000005</v>
      </c>
      <c r="G28" s="107">
        <f>SUM(G22:G26)</f>
        <v>20.170000000000002</v>
      </c>
      <c r="H28" s="107">
        <f>SUM(H22:H26)</f>
        <v>20.2</v>
      </c>
      <c r="I28" s="107">
        <f>SUM(I22:I26)</f>
        <v>83.960000000000008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25</v>
      </c>
      <c r="G30" s="9" t="s">
        <v>5</v>
      </c>
      <c r="H30" s="9" t="s">
        <v>4</v>
      </c>
      <c r="I30" s="9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79" t="s">
        <v>31</v>
      </c>
      <c r="D32" s="92">
        <v>30</v>
      </c>
      <c r="E32" s="180"/>
      <c r="F32" s="106">
        <v>122.1</v>
      </c>
      <c r="G32" s="106">
        <v>2.2200000000000002</v>
      </c>
      <c r="H32" s="106">
        <v>2.82</v>
      </c>
      <c r="I32" s="106">
        <v>21.93</v>
      </c>
    </row>
    <row r="33" spans="1:9" ht="15.75" thickBot="1">
      <c r="A33" s="32" t="s">
        <v>18</v>
      </c>
      <c r="B33" s="16"/>
      <c r="C33" s="168" t="s">
        <v>87</v>
      </c>
      <c r="D33" s="169" t="s">
        <v>49</v>
      </c>
      <c r="E33" s="170"/>
      <c r="F33" s="106">
        <v>322</v>
      </c>
      <c r="G33" s="106">
        <v>13.22</v>
      </c>
      <c r="H33" s="106">
        <v>15.14</v>
      </c>
      <c r="I33" s="106">
        <v>35.32</v>
      </c>
    </row>
    <row r="34" spans="1:9" ht="15.75" customHeight="1">
      <c r="A34" s="32" t="s">
        <v>22</v>
      </c>
      <c r="B34" s="16">
        <v>128</v>
      </c>
      <c r="C34" s="236" t="s">
        <v>84</v>
      </c>
      <c r="D34" s="96" t="s">
        <v>56</v>
      </c>
      <c r="E34" s="69"/>
      <c r="F34" s="112">
        <v>178.2</v>
      </c>
      <c r="G34" s="112">
        <v>3.86</v>
      </c>
      <c r="H34" s="112">
        <v>7.18</v>
      </c>
      <c r="I34" s="112">
        <v>22.58</v>
      </c>
    </row>
    <row r="35" spans="1:9" ht="15.75">
      <c r="A35" s="28" t="s">
        <v>1</v>
      </c>
      <c r="B35" s="16">
        <v>376</v>
      </c>
      <c r="C35" s="177" t="s">
        <v>38</v>
      </c>
      <c r="D35" s="100">
        <v>200</v>
      </c>
      <c r="E35" s="117"/>
      <c r="F35" s="114">
        <v>32</v>
      </c>
      <c r="G35" s="114">
        <v>7.0000000000000007E-2</v>
      </c>
      <c r="H35" s="114">
        <v>0.02</v>
      </c>
      <c r="I35" s="114">
        <v>8</v>
      </c>
    </row>
    <row r="36" spans="1:9">
      <c r="A36" s="28" t="s">
        <v>0</v>
      </c>
      <c r="B36" s="16"/>
      <c r="C36" s="102" t="s">
        <v>34</v>
      </c>
      <c r="D36" s="92" t="s">
        <v>66</v>
      </c>
      <c r="E36" s="69"/>
      <c r="F36" s="114">
        <v>86.6</v>
      </c>
      <c r="G36" s="114">
        <v>2.82</v>
      </c>
      <c r="H36" s="114">
        <v>0.4</v>
      </c>
      <c r="I36" s="114">
        <v>17.760000000000002</v>
      </c>
    </row>
    <row r="37" spans="1:9">
      <c r="A37" s="28"/>
      <c r="B37" s="18"/>
      <c r="C37" s="11" t="s">
        <v>15</v>
      </c>
      <c r="D37" s="105">
        <v>553</v>
      </c>
      <c r="E37" s="42">
        <v>79</v>
      </c>
      <c r="F37" s="107">
        <f>SUM(F32:F36)</f>
        <v>740.9</v>
      </c>
      <c r="G37" s="107">
        <f t="shared" ref="G37:I37" si="0">SUM(G32:G36)</f>
        <v>22.19</v>
      </c>
      <c r="H37" s="107">
        <f t="shared" si="0"/>
        <v>25.56</v>
      </c>
      <c r="I37" s="107">
        <f t="shared" si="0"/>
        <v>105.59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C44" sqref="C44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45198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31" t="s">
        <v>24</v>
      </c>
      <c r="B6" s="232"/>
      <c r="C6" s="201" t="s">
        <v>2</v>
      </c>
      <c r="D6" s="38">
        <v>100</v>
      </c>
      <c r="E6" s="233"/>
      <c r="F6" s="234">
        <v>47</v>
      </c>
      <c r="G6" s="234">
        <v>0.4</v>
      </c>
      <c r="H6" s="234">
        <v>0.4</v>
      </c>
      <c r="I6" s="234">
        <v>9.8000000000000007</v>
      </c>
    </row>
    <row r="7" spans="1:9" ht="14.25" customHeight="1">
      <c r="A7" s="28" t="s">
        <v>18</v>
      </c>
      <c r="B7" s="15">
        <v>223</v>
      </c>
      <c r="C7" s="200" t="s">
        <v>88</v>
      </c>
      <c r="D7" s="90" t="s">
        <v>89</v>
      </c>
      <c r="E7" s="171"/>
      <c r="F7" s="234">
        <v>367.4</v>
      </c>
      <c r="G7" s="234">
        <v>15.1</v>
      </c>
      <c r="H7" s="234">
        <v>14.48</v>
      </c>
      <c r="I7" s="234">
        <v>36.67</v>
      </c>
    </row>
    <row r="8" spans="1:9" ht="15.75" customHeight="1">
      <c r="A8" s="28" t="s">
        <v>1</v>
      </c>
      <c r="B8" s="15">
        <v>382</v>
      </c>
      <c r="C8" s="201" t="s">
        <v>20</v>
      </c>
      <c r="D8" s="90">
        <v>200</v>
      </c>
      <c r="E8" s="202"/>
      <c r="F8" s="234">
        <v>38.6</v>
      </c>
      <c r="G8" s="234">
        <v>0.08</v>
      </c>
      <c r="H8" s="234">
        <v>4.54</v>
      </c>
      <c r="I8" s="234">
        <v>10.61</v>
      </c>
    </row>
    <row r="9" spans="1:9" ht="15.75" customHeight="1">
      <c r="A9" s="28" t="s">
        <v>0</v>
      </c>
      <c r="B9" s="15"/>
      <c r="C9" s="200" t="s">
        <v>32</v>
      </c>
      <c r="D9" s="203">
        <v>50</v>
      </c>
      <c r="E9" s="204"/>
      <c r="F9" s="234">
        <v>132</v>
      </c>
      <c r="G9" s="234">
        <v>3.76</v>
      </c>
      <c r="H9" s="234">
        <v>1.74</v>
      </c>
      <c r="I9" s="234">
        <v>30.84</v>
      </c>
    </row>
    <row r="10" spans="1:9" ht="15" customHeight="1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585</v>
      </c>
      <c r="G10" s="95">
        <f>SUM(G6:G9)</f>
        <v>19.34</v>
      </c>
      <c r="H10" s="95">
        <f>SUM(H6:H9)</f>
        <v>21.16</v>
      </c>
      <c r="I10" s="95">
        <f>SUM(I6:I9)</f>
        <v>87.92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67</v>
      </c>
      <c r="B12" s="15"/>
      <c r="C12" s="230" t="s">
        <v>90</v>
      </c>
      <c r="D12" s="92">
        <v>60</v>
      </c>
      <c r="E12" s="180"/>
      <c r="F12" s="106">
        <v>24.77</v>
      </c>
      <c r="G12" s="106">
        <v>0.9</v>
      </c>
      <c r="H12" s="106">
        <v>0.02</v>
      </c>
      <c r="I12" s="106">
        <v>5.27</v>
      </c>
    </row>
    <row r="13" spans="1:9" ht="15.75" customHeight="1">
      <c r="A13" s="28" t="s">
        <v>19</v>
      </c>
      <c r="B13" s="15">
        <v>96</v>
      </c>
      <c r="C13" s="230" t="s">
        <v>91</v>
      </c>
      <c r="D13" s="235">
        <v>200</v>
      </c>
      <c r="E13" s="5"/>
      <c r="F13" s="234">
        <v>254.6</v>
      </c>
      <c r="G13" s="234">
        <v>8.15</v>
      </c>
      <c r="H13" s="234">
        <v>9.27</v>
      </c>
      <c r="I13" s="234">
        <v>43.96</v>
      </c>
    </row>
    <row r="14" spans="1:9" ht="15" customHeight="1">
      <c r="A14" s="28" t="s">
        <v>18</v>
      </c>
      <c r="B14" s="15"/>
      <c r="C14" s="236" t="s">
        <v>92</v>
      </c>
      <c r="D14" s="235">
        <v>200</v>
      </c>
      <c r="E14" s="170"/>
      <c r="F14" s="234">
        <v>370.5</v>
      </c>
      <c r="G14" s="234">
        <v>14.42</v>
      </c>
      <c r="H14" s="234">
        <v>18.43</v>
      </c>
      <c r="I14" s="234">
        <v>40.93</v>
      </c>
    </row>
    <row r="15" spans="1:9" ht="15.75" customHeight="1">
      <c r="A15" s="28" t="s">
        <v>23</v>
      </c>
      <c r="B15" s="15"/>
      <c r="C15" s="230" t="s">
        <v>39</v>
      </c>
      <c r="D15" s="235">
        <v>200</v>
      </c>
      <c r="E15" s="5"/>
      <c r="F15" s="234">
        <v>46.6</v>
      </c>
      <c r="G15" s="234">
        <v>0.16</v>
      </c>
      <c r="H15" s="234">
        <v>0.16</v>
      </c>
      <c r="I15" s="234">
        <v>10.91</v>
      </c>
    </row>
    <row r="16" spans="1:9" ht="15" customHeight="1">
      <c r="A16" s="28" t="s">
        <v>0</v>
      </c>
      <c r="B16" s="15"/>
      <c r="C16" s="2" t="s">
        <v>52</v>
      </c>
      <c r="D16" s="96" t="s">
        <v>66</v>
      </c>
      <c r="E16" s="237"/>
      <c r="F16" s="106">
        <v>86.6</v>
      </c>
      <c r="G16" s="106">
        <v>2.82</v>
      </c>
      <c r="H16" s="101">
        <v>0.4</v>
      </c>
      <c r="I16" s="106">
        <v>17.760000000000002</v>
      </c>
    </row>
    <row r="17" spans="1:9" ht="15" customHeight="1">
      <c r="A17" s="28"/>
      <c r="B17" s="16"/>
      <c r="C17" s="2"/>
      <c r="D17" s="92"/>
      <c r="E17" s="78"/>
      <c r="F17" s="106"/>
      <c r="G17" s="101"/>
      <c r="H17" s="106"/>
      <c r="I17" s="106"/>
    </row>
    <row r="18" spans="1:9" ht="16.5" customHeight="1">
      <c r="A18" s="28"/>
      <c r="B18" s="16"/>
      <c r="C18" s="22"/>
      <c r="D18" s="105">
        <v>700</v>
      </c>
      <c r="E18" s="174">
        <v>77.59</v>
      </c>
      <c r="F18" s="107">
        <f>SUM(F12:F17)</f>
        <v>783.07</v>
      </c>
      <c r="G18" s="107">
        <f>SUM(G12:G17)</f>
        <v>26.45</v>
      </c>
      <c r="H18" s="107">
        <f>SUM(H12:H17)</f>
        <v>28.279999999999998</v>
      </c>
      <c r="I18" s="107">
        <f>SUM(I12:I17)</f>
        <v>118.83</v>
      </c>
    </row>
    <row r="19" spans="1:9" ht="17.25" customHeight="1" thickBot="1">
      <c r="A19" s="28"/>
      <c r="B19" s="18"/>
      <c r="C19" s="14" t="s">
        <v>17</v>
      </c>
      <c r="D19" s="13">
        <f>D10+D18</f>
        <v>1200</v>
      </c>
      <c r="E19" s="42">
        <f>SUM(E10+E18)</f>
        <v>115.14</v>
      </c>
      <c r="F19" s="12">
        <f>SUM(F10+F18)</f>
        <v>1368.0700000000002</v>
      </c>
      <c r="G19" s="12">
        <f>SUM(G10+G18)</f>
        <v>45.79</v>
      </c>
      <c r="H19" s="12">
        <f>SUM(H10+H18)</f>
        <v>49.44</v>
      </c>
      <c r="I19" s="12">
        <f>SUM(I10+I18)</f>
        <v>206.75</v>
      </c>
    </row>
    <row r="20" spans="1:9" ht="15.75" thickBot="1">
      <c r="A20" s="33"/>
      <c r="B20" s="19"/>
      <c r="C20" s="23"/>
      <c r="D20" s="116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8" t="s">
        <v>93</v>
      </c>
      <c r="B22" s="232"/>
      <c r="C22" s="201" t="s">
        <v>2</v>
      </c>
      <c r="D22" s="38">
        <v>100</v>
      </c>
      <c r="E22" s="233"/>
      <c r="F22" s="234">
        <v>47</v>
      </c>
      <c r="G22" s="234">
        <v>0.4</v>
      </c>
      <c r="H22" s="234">
        <v>0.4</v>
      </c>
      <c r="I22" s="234">
        <v>9.8000000000000007</v>
      </c>
    </row>
    <row r="23" spans="1:9" ht="15.75">
      <c r="A23" s="28" t="s">
        <v>18</v>
      </c>
      <c r="B23" s="16">
        <v>223</v>
      </c>
      <c r="C23" s="200" t="s">
        <v>88</v>
      </c>
      <c r="D23" s="90" t="s">
        <v>89</v>
      </c>
      <c r="E23" s="171"/>
      <c r="F23" s="234">
        <v>367.4</v>
      </c>
      <c r="G23" s="234">
        <v>15.1</v>
      </c>
      <c r="H23" s="234">
        <v>14.48</v>
      </c>
      <c r="I23" s="234">
        <v>36.67</v>
      </c>
    </row>
    <row r="24" spans="1:9" ht="15.75">
      <c r="A24" s="28" t="s">
        <v>1</v>
      </c>
      <c r="B24" s="16">
        <v>382</v>
      </c>
      <c r="C24" s="201" t="s">
        <v>20</v>
      </c>
      <c r="D24" s="90">
        <v>200</v>
      </c>
      <c r="E24" s="202"/>
      <c r="F24" s="234">
        <v>38.6</v>
      </c>
      <c r="G24" s="234">
        <v>0.08</v>
      </c>
      <c r="H24" s="234">
        <v>4.54</v>
      </c>
      <c r="I24" s="234">
        <v>10.61</v>
      </c>
    </row>
    <row r="25" spans="1:9">
      <c r="A25" s="28" t="s">
        <v>0</v>
      </c>
      <c r="B25" s="16"/>
      <c r="C25" s="102" t="s">
        <v>34</v>
      </c>
      <c r="D25" s="100" t="s">
        <v>64</v>
      </c>
      <c r="E25" s="104"/>
      <c r="F25" s="114">
        <v>110.1</v>
      </c>
      <c r="G25" s="114">
        <v>3.6</v>
      </c>
      <c r="H25" s="114">
        <v>0.48</v>
      </c>
      <c r="I25" s="114">
        <v>22.68</v>
      </c>
    </row>
    <row r="26" spans="1:9">
      <c r="A26" s="28"/>
      <c r="B26" s="16"/>
      <c r="C26" s="2"/>
      <c r="D26" s="36"/>
      <c r="E26" s="5"/>
      <c r="F26" s="40"/>
      <c r="G26" s="118"/>
      <c r="H26" s="118"/>
      <c r="I26" s="118"/>
    </row>
    <row r="27" spans="1:9">
      <c r="A27" s="28"/>
      <c r="B27" s="18"/>
      <c r="C27" s="10" t="s">
        <v>16</v>
      </c>
      <c r="D27" s="13">
        <v>500</v>
      </c>
      <c r="E27" s="42">
        <v>77.59</v>
      </c>
      <c r="F27" s="107">
        <f>SUM(F22:F25)</f>
        <v>563.1</v>
      </c>
      <c r="G27" s="107">
        <f>SUM(G22:G25)</f>
        <v>19.18</v>
      </c>
      <c r="H27" s="107">
        <f>SUM(H22:H25)</f>
        <v>19.900000000000002</v>
      </c>
      <c r="I27" s="107">
        <f>SUM(I22:I25)</f>
        <v>79.759999999999991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93</v>
      </c>
      <c r="B31" s="16"/>
      <c r="C31" s="201" t="s">
        <v>2</v>
      </c>
      <c r="D31" s="38">
        <v>100</v>
      </c>
      <c r="E31" s="233"/>
      <c r="F31" s="234">
        <v>47</v>
      </c>
      <c r="G31" s="234">
        <v>0.4</v>
      </c>
      <c r="H31" s="234">
        <v>0.4</v>
      </c>
      <c r="I31" s="234">
        <v>9.8000000000000007</v>
      </c>
    </row>
    <row r="32" spans="1:9">
      <c r="A32" s="28" t="s">
        <v>18</v>
      </c>
      <c r="B32" s="16">
        <v>223</v>
      </c>
      <c r="C32" s="200" t="s">
        <v>88</v>
      </c>
      <c r="D32" s="169" t="s">
        <v>95</v>
      </c>
      <c r="E32" s="170"/>
      <c r="F32" s="106">
        <v>552.79999999999995</v>
      </c>
      <c r="G32" s="106">
        <v>19.53</v>
      </c>
      <c r="H32" s="106">
        <v>18.18</v>
      </c>
      <c r="I32" s="106">
        <v>48.5</v>
      </c>
    </row>
    <row r="33" spans="1:9" ht="15.75">
      <c r="A33" s="28" t="s">
        <v>1</v>
      </c>
      <c r="B33" s="16">
        <v>382</v>
      </c>
      <c r="C33" s="201" t="s">
        <v>20</v>
      </c>
      <c r="D33" s="90">
        <v>200</v>
      </c>
      <c r="E33" s="202"/>
      <c r="F33" s="234">
        <v>38.6</v>
      </c>
      <c r="G33" s="234">
        <v>0.08</v>
      </c>
      <c r="H33" s="234">
        <v>4.54</v>
      </c>
      <c r="I33" s="234">
        <v>10.61</v>
      </c>
    </row>
    <row r="34" spans="1:9">
      <c r="A34" s="28" t="s">
        <v>0</v>
      </c>
      <c r="B34" s="16"/>
      <c r="C34" s="102" t="s">
        <v>34</v>
      </c>
      <c r="D34" s="92" t="s">
        <v>94</v>
      </c>
      <c r="E34" s="69"/>
      <c r="F34" s="114">
        <v>108.25</v>
      </c>
      <c r="G34" s="114">
        <v>3.52</v>
      </c>
      <c r="H34" s="114">
        <v>0.5</v>
      </c>
      <c r="I34" s="114">
        <v>22.2</v>
      </c>
    </row>
    <row r="35" spans="1:9">
      <c r="A35" s="28"/>
      <c r="B35" s="18"/>
      <c r="C35" s="11" t="s">
        <v>15</v>
      </c>
      <c r="D35" s="105">
        <v>550</v>
      </c>
      <c r="E35" s="42">
        <v>79</v>
      </c>
      <c r="F35" s="107">
        <f>SUM(F31:F34)</f>
        <v>746.65</v>
      </c>
      <c r="G35" s="107">
        <f>SUM(G31:G34)</f>
        <v>23.529999999999998</v>
      </c>
      <c r="H35" s="107">
        <f>SUM(H31:H34)</f>
        <v>23.619999999999997</v>
      </c>
      <c r="I35" s="107">
        <f>SUM(I31:I34)</f>
        <v>91.11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J13"/>
  <sheetViews>
    <sheetView tabSelected="1" workbookViewId="0">
      <selection activeCell="E27" sqref="E27"/>
    </sheetView>
  </sheetViews>
  <sheetFormatPr defaultRowHeight="1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10">
      <c r="A2" s="222" t="s">
        <v>14</v>
      </c>
      <c r="B2" s="223"/>
      <c r="C2" s="224"/>
      <c r="D2" s="43" t="s">
        <v>13</v>
      </c>
      <c r="E2" s="44" t="s">
        <v>21</v>
      </c>
      <c r="F2" s="43"/>
      <c r="G2" s="43"/>
      <c r="H2" s="43" t="s">
        <v>12</v>
      </c>
      <c r="I2" s="3">
        <v>45199</v>
      </c>
    </row>
    <row r="3" spans="1:10" ht="15.75" thickBot="1"/>
    <row r="4" spans="1:10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0" ht="15.75" thickBot="1">
      <c r="A5" s="21" t="s">
        <v>28</v>
      </c>
      <c r="B5" s="17"/>
      <c r="C5" s="27"/>
      <c r="D5" s="36"/>
      <c r="E5" s="4"/>
      <c r="F5" s="39"/>
      <c r="G5" s="41"/>
      <c r="H5" s="41"/>
      <c r="I5" s="41"/>
    </row>
    <row r="6" spans="1:10" ht="15.75" thickBot="1">
      <c r="A6" s="53"/>
      <c r="B6" s="46"/>
      <c r="C6" s="212" t="s">
        <v>68</v>
      </c>
      <c r="D6" s="215">
        <v>10</v>
      </c>
      <c r="E6" s="215"/>
      <c r="F6" s="194">
        <v>34.299999999999997</v>
      </c>
      <c r="G6" s="194">
        <v>2.63</v>
      </c>
      <c r="H6" s="194">
        <v>2.66</v>
      </c>
      <c r="I6" s="194">
        <v>0</v>
      </c>
      <c r="J6" s="196"/>
    </row>
    <row r="7" spans="1:10">
      <c r="A7" s="54" t="s">
        <v>18</v>
      </c>
      <c r="B7" s="49"/>
      <c r="C7" s="212" t="s">
        <v>69</v>
      </c>
      <c r="D7" s="215">
        <v>100</v>
      </c>
      <c r="E7" s="215"/>
      <c r="F7" s="194">
        <v>207.4</v>
      </c>
      <c r="G7" s="194">
        <v>13.28</v>
      </c>
      <c r="H7" s="194">
        <v>15.32</v>
      </c>
      <c r="I7" s="194">
        <v>0</v>
      </c>
      <c r="J7" s="196"/>
    </row>
    <row r="8" spans="1:10">
      <c r="A8" s="55" t="s">
        <v>22</v>
      </c>
      <c r="B8" s="16"/>
      <c r="C8" s="212" t="s">
        <v>70</v>
      </c>
      <c r="D8" s="215" t="s">
        <v>56</v>
      </c>
      <c r="E8" s="215"/>
      <c r="F8" s="194">
        <v>244.44</v>
      </c>
      <c r="G8" s="194">
        <v>3.36</v>
      </c>
      <c r="H8" s="194">
        <v>4.82</v>
      </c>
      <c r="I8" s="194">
        <v>47.98</v>
      </c>
      <c r="J8" s="196"/>
    </row>
    <row r="9" spans="1:10">
      <c r="A9" s="48" t="s">
        <v>23</v>
      </c>
      <c r="B9" s="49"/>
      <c r="C9" s="216" t="s">
        <v>36</v>
      </c>
      <c r="D9" s="215">
        <v>200</v>
      </c>
      <c r="E9" s="215"/>
      <c r="F9" s="194">
        <v>36.68</v>
      </c>
      <c r="G9" s="194">
        <v>0.11</v>
      </c>
      <c r="H9" s="194">
        <v>0.06</v>
      </c>
      <c r="I9" s="194">
        <v>8.9700000000000006</v>
      </c>
      <c r="J9" s="196"/>
    </row>
    <row r="10" spans="1:10">
      <c r="A10" s="48" t="s">
        <v>0</v>
      </c>
      <c r="B10" s="49"/>
      <c r="C10" s="212" t="s">
        <v>52</v>
      </c>
      <c r="D10" s="215" t="s">
        <v>72</v>
      </c>
      <c r="E10" s="215"/>
      <c r="F10" s="194">
        <v>123.96</v>
      </c>
      <c r="G10" s="194">
        <v>4.0599999999999996</v>
      </c>
      <c r="H10" s="194">
        <v>0.56000000000000005</v>
      </c>
      <c r="I10" s="194">
        <v>16.45</v>
      </c>
      <c r="J10" s="196"/>
    </row>
    <row r="11" spans="1:10">
      <c r="A11" s="48"/>
      <c r="B11" s="49"/>
      <c r="C11" s="212"/>
      <c r="D11" s="212"/>
      <c r="E11" s="215"/>
      <c r="F11" s="194"/>
      <c r="G11" s="194"/>
      <c r="H11" s="194"/>
      <c r="I11" s="194"/>
    </row>
    <row r="12" spans="1:10">
      <c r="A12" s="48"/>
      <c r="B12" s="56"/>
      <c r="C12" s="217" t="s">
        <v>71</v>
      </c>
      <c r="D12" s="219">
        <v>553</v>
      </c>
      <c r="E12" s="218">
        <v>79</v>
      </c>
      <c r="F12" s="218">
        <v>23.44</v>
      </c>
      <c r="G12" s="218">
        <v>23.42</v>
      </c>
      <c r="H12" s="218">
        <v>92.4</v>
      </c>
      <c r="I12" s="218">
        <v>646.78</v>
      </c>
    </row>
    <row r="13" spans="1:10" ht="15.75" thickBot="1">
      <c r="A13" s="57"/>
      <c r="B13" s="50"/>
      <c r="C13" s="51"/>
      <c r="D13" s="58"/>
      <c r="E13" s="59"/>
      <c r="F13" s="58"/>
      <c r="G13" s="58"/>
      <c r="H13" s="58"/>
      <c r="I13" s="61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25.09</vt:lpstr>
      <vt:lpstr>26.09</vt:lpstr>
      <vt:lpstr>27.09</vt:lpstr>
      <vt:lpstr>28.09</vt:lpstr>
      <vt:lpstr>29.09</vt:lpstr>
      <vt:lpstr>30.09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2023-10-07T03:47:04Z</dcterms:modified>
</cp:coreProperties>
</file>